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"/>
    </mc:Choice>
  </mc:AlternateContent>
  <xr:revisionPtr revIDLastSave="0" documentId="8_{7973C149-8E90-484A-81C1-FFCB783C6A8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OL.POSSE-IMED" sheetId="1" r:id="rId1"/>
  </sheets>
  <definedNames>
    <definedName name="_xlnm._FilterDatabase" localSheetId="0" hidden="1">'POL.POSSE-IMED'!$A$50:$P$56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38" i="1" l="1"/>
  <c r="Q38" i="1"/>
  <c r="L38" i="1"/>
  <c r="D38" i="1"/>
  <c r="C38" i="1"/>
  <c r="B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4" authorId="0" shapeId="0" xr:uid="{00000000-0006-0000-0000-000001000000}">
      <text>
        <r>
          <rPr>
            <sz val="10"/>
            <rFont val="Arial"/>
            <family val="2"/>
          </rPr>
          <t>dado de carater ilustrativo</t>
        </r>
      </text>
    </comment>
    <comment ref="C24" authorId="0" shapeId="0" xr:uid="{00000000-0006-0000-0000-000005000000}">
      <text>
        <r>
          <rPr>
            <sz val="10"/>
            <rFont val="Arial"/>
            <family val="2"/>
          </rPr>
          <t>Dado de caráter ilustrativo</t>
        </r>
      </text>
    </comment>
    <comment ref="B26" authorId="0" shapeId="0" xr:uid="{00000000-0006-0000-0000-000002000000}">
      <text>
        <r>
          <rPr>
            <sz val="10"/>
            <rFont val="Arial"/>
            <family val="2"/>
          </rPr>
          <t>dado de carater ilustrativo</t>
        </r>
      </text>
    </comment>
    <comment ref="C26" authorId="0" shapeId="0" xr:uid="{00000000-0006-0000-0000-000006000000}">
      <text>
        <r>
          <rPr>
            <sz val="10"/>
            <rFont val="Arial"/>
            <family val="2"/>
          </rPr>
          <t>Dado de caráter ilustrativo</t>
        </r>
      </text>
    </comment>
    <comment ref="B30" authorId="0" shapeId="0" xr:uid="{00000000-0006-0000-0000-000003000000}">
      <text>
        <r>
          <rPr>
            <sz val="10"/>
            <rFont val="Arial"/>
            <family val="2"/>
          </rPr>
          <t>Custeio 3.069.301,80 + PNE 40.599,93</t>
        </r>
      </text>
    </comment>
    <comment ref="C30" authorId="0" shapeId="0" xr:uid="{00000000-0006-0000-0000-000007000000}">
      <text>
        <r>
          <rPr>
            <sz val="10"/>
            <rFont val="Arial"/>
            <family val="2"/>
          </rPr>
          <t>Custeio 3.069.301,80 + PNE 40.599,93</t>
        </r>
      </text>
    </comment>
    <comment ref="B33" authorId="0" shapeId="0" xr:uid="{00000000-0006-0000-0000-000004000000}">
      <text>
        <r>
          <rPr>
            <sz val="10"/>
            <rFont val="Arial"/>
            <family val="2"/>
          </rPr>
          <t>Custeio 3.069.301,80 + PNE 40.599,93</t>
        </r>
      </text>
    </comment>
    <comment ref="C33" authorId="0" shapeId="0" xr:uid="{00000000-0006-0000-0000-000008000000}">
      <text>
        <r>
          <rPr>
            <sz val="10"/>
            <rFont val="Arial"/>
            <family val="2"/>
          </rPr>
          <t>Custeio 3.069.301,80 + PNE 40.599,93</t>
        </r>
      </text>
    </comment>
  </commentList>
</comments>
</file>

<file path=xl/sharedStrings.xml><?xml version="1.0" encoding="utf-8"?>
<sst xmlns="http://schemas.openxmlformats.org/spreadsheetml/2006/main" count="72" uniqueCount="57">
  <si>
    <t>Relatório Resumido da Execução Orçamentária e Financeira por Contrato de Gestão</t>
  </si>
  <si>
    <t>Mês/Ano: Julho a Agosto/2025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</si>
  <si>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</si>
  <si>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</si>
  <si>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</si>
  <si>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</si>
  <si>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Policlínica Estadual da Região Nordeste – Unidade Posse.</t>
  </si>
  <si>
    <t>CNPJ: 19.324.171/0012-57</t>
  </si>
  <si>
    <t xml:space="preserve">Termo de Colaboração nº 20/2025 - SES </t>
  </si>
  <si>
    <t xml:space="preserve">Vigência do Termo de Colaboração:  - Início: 01/07/2025 e Término : 01/07/2028 / 1º Apostilamento Piso Nacional da Enfermagem 01/06/25 a 30/06/25; 2º Apostilamento 01/07/25 a 31/07/25; </t>
  </si>
  <si>
    <t>Previsão de Repasse Mensal do Termo de Colaboração:      R$ 3.069.301,80   Processo nº:  202400010036942</t>
  </si>
  <si>
    <t xml:space="preserve">Previsão de Repasse Mensal do Termo de Colaboração/ADITIVO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</si>
  <si>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</si>
  <si>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</si>
  <si>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</si>
  <si>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</si>
  <si>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</si>
  <si>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</si>
  <si>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</si>
  <si>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</si>
  <si>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</si>
  <si>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</si>
  <si>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</si>
  <si>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</si>
  <si>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</si>
  <si>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(10=5 + 8 + 9)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</si>
  <si>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</si>
  <si>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</si>
  <si>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</si>
  <si>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</si>
  <si>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</si>
  <si>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</si>
  <si>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</si>
  <si>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</si>
  <si>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</si>
  <si>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</si>
  <si>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</si>
  <si>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</si>
  <si>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</si>
  <si>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</si>
  <si>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</si>
  <si>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</si>
  <si>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</si>
  <si>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</si>
  <si>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</si>
  <si>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Glosa- Concessionárias (faturas da energia).</t>
  </si>
  <si>
    <t>Provisão de Fundo Resissório</t>
  </si>
  <si>
    <t>Valor provisionado para ajuste posterior</t>
  </si>
  <si>
    <t>3.3.50.85.02</t>
  </si>
  <si>
    <t xml:space="preserve">SES/CGC/SUPECC-19837 </t>
  </si>
  <si>
    <t>Total Geral</t>
  </si>
  <si>
    <t xml:space="preserve">* Glosa aplicada com valor estimado - ajuste será realizado posteriormente, quando informado pela SES/GMAE - CG-14421. </t>
  </si>
  <si>
    <t>Nota Explicativa:</t>
  </si>
  <si>
    <r>
      <rPr>
        <b/>
        <sz val="12"/>
        <color rgb="FF000000"/>
        <rFont val="Calibri"/>
        <family val="2"/>
        <charset val="1"/>
      </rPr>
      <t xml:space="preserve">Valor Estimado no Termo de Colaboração: Custeio Julho/2025 (R$ 3.069.301,80) + Apostilamento Junho/25 TC 94.2024 (R$ 40.599,93); julho/25 TC 20.25 (R$ 40.599,93)                                                                                                                                                                                                          Informamos que o repasse referente ao Apostilamento do Piso Nacional da enfermagem da referência junho/2025 pago em 29/07/25 conforme Ordem de Pagamento 2025.2850.070 1-ORD.00164 (77439491) no valor de R$ 40.599,93 foi formalizado neste Termo de Colaboração 20/2025 Processo SEI 202400010036942, gerido pelo IMED, mesmo parceiro privado deste Termo de Colaboração 94/2024 processo 202300010044191 que foi finalizado em 30/06/25, visto não ser possível a inclusão de apostilamento após o encerramento do referido instrumento.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Valor mensal Estimado no Termo de Colaboração – Custeio = Custeio + Apostilamento                                                                                             3. Valor informado pela área Técnica – GEFIN – SEI Nº 202500010016855                                                                                                                             </t>
    </r>
    <r>
      <rPr>
        <b/>
        <sz val="11"/>
        <color rgb="FF000000"/>
        <rFont val="Calibri"/>
        <charset val="1"/>
      </rPr>
      <t xml:space="preserve">4. </t>
    </r>
    <r>
      <rPr>
        <b/>
        <sz val="12"/>
        <color rgb="FF000000"/>
        <rFont val="Calibri"/>
        <charset val="1"/>
      </rPr>
      <t>Valor conforme Solicitação de Liquidação e Pagamento Parcial Julho - 2025 - POSSE - TC 20/2025 (76472191); Solicitação de Liquidação e Pagamento Consolidado de Julho/2025 - POSSE TC 20/2025 (78794644); Solicitação de Liquidação e Pagamento Parcial - Agosto 2025 - Polic Posse/IMED (77544266);  Valor estimado - ajuste será realizado posteriormente, quando informado pela SES/CGC/SUPECC – 19837.</t>
    </r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</si>
  <si>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informativo. Segue:         Informamos que o Termo de Colaboração 20/2025 não possui servidores cedidos e nem programa de residência médica.</t>
  </si>
  <si>
    <t>8. Pagamentos (repasses – Restos a Pagar - natureza 3.3.50.85.02) Repasse referente ao Custeio: não houve repasse para a referência.</t>
  </si>
  <si>
    <t xml:space="preserve">9. Pagamentos de Despesas de Exercícios Anteriores - DEA - (Natureza Despesa 3.3.50.92.83) – não houve repasse para a referência.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</si>
</sst>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3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999999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DDDDD"/>
      </patternFill>
    </fill>
    <fill>
      <patternFill patternType="solid">
        <fgColor rgb="FFDDDDDD"/>
        <bgColor rgb="FFD8D8D8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</borders>
  <cellStyleXfs count="2">
    <xf numFmtId="0" fontId="0" fillId="0" borderId="0"/>
    <xf numFmtId="164" fontId="12" fillId="0" borderId="0" applyBorder="0" applyProtection="0"/>
  </cellStyleXfs>
  <cellXfs count="65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wrapText="1"/>
    </xf>
    <xf numFmtId="4" fontId="2" fillId="0" borderId="13" xfId="1" applyNumberFormat="1" applyFont="1" applyBorder="1" applyAlignment="1" applyProtection="1">
      <alignment horizontal="righ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64" fontId="6" fillId="5" borderId="13" xfId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4" fontId="6" fillId="5" borderId="13" xfId="1" applyNumberFormat="1" applyFont="1" applyFill="1" applyBorder="1" applyAlignment="1" applyProtection="1">
      <alignment horizontal="center" vertical="center" wrapText="1"/>
    </xf>
    <xf numFmtId="164" fontId="2" fillId="5" borderId="13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164" fontId="12" fillId="0" borderId="13" xfId="1" applyBorder="1" applyAlignment="1" applyProtection="1">
      <alignment horizontal="center"/>
    </xf>
    <xf numFmtId="0" fontId="0" fillId="0" borderId="13" xfId="0" applyBorder="1" applyAlignment="1">
      <alignment horizontal="center" wrapText="1"/>
    </xf>
    <xf numFmtId="0" fontId="4" fillId="6" borderId="13" xfId="0" applyFont="1" applyFill="1" applyBorder="1" applyAlignment="1">
      <alignment vertical="center" wrapText="1"/>
    </xf>
    <xf numFmtId="164" fontId="12" fillId="7" borderId="13" xfId="1" applyFill="1" applyBorder="1" applyAlignment="1" applyProtection="1">
      <alignment horizontal="center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0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vertical="center" wrapText="1"/>
    </xf>
  </cellXfs>
  <cellStyles count="2">
    <cellStyle name="Normal" xfId="0" builtinId="0"/>
    <cellStyle name="Vírgula 4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A63"/>
  <sheetViews>
    <sheetView tabSelected="1" zoomScale="85" zoomScaleNormal="85" workbookViewId="0">
      <selection activeCell="L33" sqref="L33"/>
    </sheetView>
  </sheetViews>
  <sheetFormatPr defaultColWidth="8.7109375" defaultRowHeight="15" x14ac:dyDescent="0.25"/>
  <cols>
    <col min="2" max="4" width="13.28515625" customWidth="1"/>
    <col min="5" max="9" width="12" hidden="1" customWidth="1"/>
    <col min="10" max="11" width="14" customWidth="1"/>
    <col min="12" max="12" width="13.7109375" customWidth="1"/>
    <col min="13" max="13" width="19" customWidth="1"/>
    <col min="14" max="14" width="12" customWidth="1"/>
    <col min="15" max="15" width="12.5703125" customWidth="1"/>
    <col min="16" max="16" width="11.42578125" customWidth="1"/>
    <col min="17" max="17" width="13.85546875" customWidth="1"/>
    <col min="18" max="18" width="14" customWidth="1"/>
    <col min="19" max="19" width="12.28515625" customWidth="1"/>
    <col min="20" max="20" width="11.7109375" customWidth="1"/>
    <col min="21" max="21" width="16.28515625" customWidth="1"/>
    <col min="22" max="22" width="22.42578125" customWidth="1"/>
    <col min="23" max="23" width="10.5703125" customWidth="1"/>
    <col min="24" max="24" width="11.42578125" customWidth="1"/>
    <col min="25" max="25" width="8.28515625" customWidth="1"/>
    <col min="26" max="26" width="11.28515625" customWidth="1"/>
    <col min="27" max="27" width="13.28515625" customWidth="1"/>
  </cols>
  <sheetData>
    <row r="1" spans="1:27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  <c r="U2" s="16"/>
      <c r="V2" s="16"/>
      <c r="W2" s="16"/>
      <c r="X2" s="16"/>
      <c r="Y2" s="16"/>
      <c r="Z2" s="16"/>
      <c r="AA2" s="16"/>
    </row>
    <row r="3" spans="1:27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6"/>
      <c r="Z4" s="16"/>
      <c r="AA4" s="16"/>
    </row>
    <row r="5" spans="1:27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6"/>
      <c r="U6" s="16"/>
      <c r="V6" s="16"/>
      <c r="W6" s="16"/>
      <c r="X6" s="16"/>
      <c r="Y6" s="16"/>
      <c r="Z6" s="16"/>
      <c r="AA6" s="16"/>
    </row>
    <row r="7" spans="1:27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6"/>
      <c r="U7" s="16"/>
      <c r="V7" s="16"/>
      <c r="W7" s="16"/>
      <c r="X7" s="16"/>
      <c r="Y7" s="16"/>
      <c r="Z7" s="16"/>
      <c r="AA7" s="16"/>
    </row>
    <row r="8" spans="1:27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6"/>
      <c r="U9" s="16"/>
      <c r="V9" s="16"/>
      <c r="W9" s="16"/>
      <c r="X9" s="16"/>
      <c r="Y9" s="16"/>
      <c r="Z9" s="16"/>
      <c r="AA9" s="16"/>
    </row>
    <row r="10" spans="1:27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</row>
    <row r="11" spans="1:27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6"/>
      <c r="U12" s="16"/>
      <c r="V12" s="16"/>
      <c r="W12" s="16"/>
      <c r="X12" s="16"/>
      <c r="Y12" s="16"/>
      <c r="Z12" s="16"/>
      <c r="AA12" s="16"/>
    </row>
    <row r="13" spans="1:27" s="17" customFormat="1" ht="12.75" x14ac:dyDescent="0.25"/>
    <row r="14" spans="1:27" ht="15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5.75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19"/>
      <c r="V16" s="19"/>
      <c r="W16" s="19"/>
      <c r="X16" s="19"/>
      <c r="Y16" s="19"/>
      <c r="Z16" s="19"/>
      <c r="AA16" s="19"/>
    </row>
    <row r="17" spans="1:27" ht="19.350000000000001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s="18" customFormat="1" ht="19.350000000000001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s="20" customFormat="1" ht="21" customHeight="1" x14ac:dyDescent="0.25">
      <c r="A19" s="9" t="s">
        <v>11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5.75" customHeight="1" x14ac:dyDescent="0.25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.75" customHeight="1" x14ac:dyDescent="0.25">
      <c r="A21" s="5" t="s">
        <v>13</v>
      </c>
      <c r="B21" s="21"/>
      <c r="C21" s="4" t="s">
        <v>14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9" customHeight="1" x14ac:dyDescent="0.25">
      <c r="A22" s="5"/>
      <c r="B22" s="3" t="s">
        <v>15</v>
      </c>
      <c r="C22" s="2" t="s">
        <v>16</v>
      </c>
      <c r="D22" s="1" t="s">
        <v>17</v>
      </c>
      <c r="E22" s="1"/>
      <c r="F22" s="1"/>
      <c r="G22" s="1"/>
      <c r="H22" s="1"/>
      <c r="I22" s="1"/>
      <c r="J22" s="1"/>
      <c r="K22" s="1"/>
      <c r="L22" s="1" t="s">
        <v>18</v>
      </c>
      <c r="M22" s="1"/>
      <c r="N22" s="1"/>
      <c r="O22" s="22" t="s">
        <v>19</v>
      </c>
      <c r="P22" s="1" t="s">
        <v>20</v>
      </c>
      <c r="Q22" s="1"/>
      <c r="R22" s="1"/>
      <c r="S22" s="1"/>
      <c r="T22" s="1" t="s">
        <v>21</v>
      </c>
      <c r="U22" s="1"/>
      <c r="V22" s="22" t="s">
        <v>22</v>
      </c>
      <c r="W22" s="1" t="s">
        <v>23</v>
      </c>
      <c r="X22" s="1"/>
      <c r="Y22" s="1" t="s">
        <v>24</v>
      </c>
      <c r="Z22" s="1"/>
      <c r="AA22" s="2" t="s">
        <v>25</v>
      </c>
    </row>
    <row r="23" spans="1:27" ht="51" x14ac:dyDescent="0.25">
      <c r="A23" s="5"/>
      <c r="B23" s="3"/>
      <c r="C23" s="2"/>
      <c r="D23" s="23" t="s">
        <v>26</v>
      </c>
      <c r="E23" s="23"/>
      <c r="F23" s="23"/>
      <c r="G23" s="23"/>
      <c r="H23" s="23"/>
      <c r="I23" s="23" t="s">
        <v>27</v>
      </c>
      <c r="J23" s="23" t="s">
        <v>27</v>
      </c>
      <c r="K23" s="23" t="s">
        <v>28</v>
      </c>
      <c r="L23" s="23" t="s">
        <v>26</v>
      </c>
      <c r="M23" s="23" t="s">
        <v>27</v>
      </c>
      <c r="N23" s="23" t="s">
        <v>28</v>
      </c>
      <c r="O23" s="23" t="s">
        <v>26</v>
      </c>
      <c r="P23" s="23" t="s">
        <v>29</v>
      </c>
      <c r="Q23" s="23" t="s">
        <v>26</v>
      </c>
      <c r="R23" s="23" t="s">
        <v>27</v>
      </c>
      <c r="S23" s="23" t="s">
        <v>28</v>
      </c>
      <c r="T23" s="23" t="s">
        <v>26</v>
      </c>
      <c r="U23" s="23" t="s">
        <v>27</v>
      </c>
      <c r="V23" s="23"/>
      <c r="W23" s="23" t="s">
        <v>26</v>
      </c>
      <c r="X23" s="23" t="s">
        <v>27</v>
      </c>
      <c r="Y23" s="23" t="s">
        <v>26</v>
      </c>
      <c r="Z23" s="23" t="s">
        <v>30</v>
      </c>
      <c r="AA23" s="2"/>
    </row>
    <row r="24" spans="1:27" ht="24.6" customHeight="1" x14ac:dyDescent="0.25">
      <c r="A24" s="24">
        <v>45778</v>
      </c>
      <c r="B24" s="25">
        <v>3069301.8</v>
      </c>
      <c r="C24" s="25">
        <v>3069301.8</v>
      </c>
      <c r="D24" s="26">
        <v>13796785.25</v>
      </c>
      <c r="E24" s="26"/>
      <c r="F24" s="26"/>
      <c r="G24" s="26"/>
      <c r="H24" s="26"/>
      <c r="I24" s="26">
        <v>97200</v>
      </c>
      <c r="J24" s="27">
        <v>97200</v>
      </c>
      <c r="K24" s="26"/>
      <c r="L24" s="26"/>
      <c r="M24" s="26"/>
      <c r="N24" s="26"/>
      <c r="O24" s="28"/>
      <c r="P24" s="29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24.6" customHeight="1" x14ac:dyDescent="0.25">
      <c r="A25" s="24">
        <v>45778</v>
      </c>
      <c r="B25" s="25"/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8"/>
      <c r="P25" s="29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24.6" customHeight="1" x14ac:dyDescent="0.25">
      <c r="A26" s="24">
        <v>45809</v>
      </c>
      <c r="B26" s="25">
        <v>3069301.8</v>
      </c>
      <c r="C26" s="25">
        <v>3069301.8</v>
      </c>
      <c r="D26" s="26">
        <v>4711104.5999999996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8"/>
      <c r="P26" s="29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24.6" customHeight="1" x14ac:dyDescent="0.25">
      <c r="A27" s="24">
        <v>45809</v>
      </c>
      <c r="B27" s="25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8"/>
      <c r="P27" s="29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24.6" customHeight="1" x14ac:dyDescent="0.25">
      <c r="A28" s="24">
        <v>45809</v>
      </c>
      <c r="B28" s="25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8"/>
      <c r="P28" s="29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24.6" customHeight="1" x14ac:dyDescent="0.25">
      <c r="A29" s="24">
        <v>45809</v>
      </c>
      <c r="B29" s="25"/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9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24.6" customHeight="1" x14ac:dyDescent="0.25">
      <c r="A30" s="24">
        <v>45839</v>
      </c>
      <c r="B30" s="26">
        <v>3109901.73</v>
      </c>
      <c r="C30" s="26">
        <v>3109901.73</v>
      </c>
      <c r="D30" s="26">
        <v>40599.93</v>
      </c>
      <c r="E30" s="26"/>
      <c r="F30" s="26"/>
      <c r="G30" s="26"/>
      <c r="H30" s="26"/>
      <c r="I30" s="26"/>
      <c r="J30" s="26"/>
      <c r="K30" s="26"/>
      <c r="L30" s="26">
        <v>5751930.8200000003</v>
      </c>
      <c r="M30" s="26"/>
      <c r="N30" s="26"/>
      <c r="O30" s="28"/>
      <c r="P30" s="29">
        <v>45839</v>
      </c>
      <c r="Q30" s="30">
        <v>713749.49</v>
      </c>
      <c r="R30" s="30"/>
      <c r="S30" s="30"/>
      <c r="T30" s="30"/>
      <c r="U30" s="30"/>
      <c r="V30" s="30"/>
      <c r="W30" s="30"/>
      <c r="X30" s="30"/>
      <c r="Y30" s="30"/>
      <c r="Z30" s="30"/>
      <c r="AA30" s="30">
        <v>713749.49</v>
      </c>
    </row>
    <row r="31" spans="1:27" ht="24.6" customHeight="1" x14ac:dyDescent="0.25">
      <c r="A31" s="24">
        <v>45839</v>
      </c>
      <c r="B31" s="25"/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8"/>
      <c r="P31" s="29">
        <v>45809</v>
      </c>
      <c r="Q31" s="30">
        <v>40599.93</v>
      </c>
      <c r="R31" s="30"/>
      <c r="S31" s="30"/>
      <c r="T31" s="30"/>
      <c r="U31" s="30"/>
      <c r="V31" s="30"/>
      <c r="W31" s="30"/>
      <c r="X31" s="30"/>
      <c r="Y31" s="30"/>
      <c r="Z31" s="30"/>
      <c r="AA31" s="30">
        <v>40599.93</v>
      </c>
    </row>
    <row r="32" spans="1:27" ht="24.6" customHeight="1" x14ac:dyDescent="0.25">
      <c r="A32" s="24">
        <v>45839</v>
      </c>
      <c r="B32" s="25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8"/>
      <c r="P32" s="29">
        <v>45839</v>
      </c>
      <c r="Q32" s="30">
        <v>2162215.92</v>
      </c>
      <c r="R32" s="30"/>
      <c r="S32" s="30"/>
      <c r="T32" s="30"/>
      <c r="U32" s="30"/>
      <c r="V32" s="30"/>
      <c r="W32" s="30"/>
      <c r="X32" s="30"/>
      <c r="Y32" s="30"/>
      <c r="Z32" s="30"/>
      <c r="AA32" s="30">
        <v>2162215.92</v>
      </c>
    </row>
    <row r="33" spans="1:27" ht="24.6" customHeight="1" x14ac:dyDescent="0.25">
      <c r="A33" s="24">
        <v>45870</v>
      </c>
      <c r="B33" s="26">
        <v>3109901.73</v>
      </c>
      <c r="C33" s="26">
        <v>3109901.73</v>
      </c>
      <c r="D33" s="26">
        <v>40599.93</v>
      </c>
      <c r="E33" s="26"/>
      <c r="F33" s="26"/>
      <c r="G33" s="26"/>
      <c r="H33" s="26"/>
      <c r="I33" s="26"/>
      <c r="J33" s="26"/>
      <c r="K33" s="26"/>
      <c r="L33" s="26">
        <v>3241564.26</v>
      </c>
      <c r="M33" s="26"/>
      <c r="N33" s="26"/>
      <c r="O33" s="28">
        <v>193336.41</v>
      </c>
      <c r="P33" s="29">
        <v>45839</v>
      </c>
      <c r="Q33" s="30">
        <v>40599.93</v>
      </c>
      <c r="R33" s="30"/>
      <c r="S33" s="30"/>
      <c r="T33" s="30"/>
      <c r="U33" s="30"/>
      <c r="V33" s="30"/>
      <c r="W33" s="30"/>
      <c r="X33" s="30"/>
      <c r="Y33" s="30"/>
      <c r="Z33" s="30"/>
      <c r="AA33" s="30">
        <v>40599.93</v>
      </c>
    </row>
    <row r="34" spans="1:27" ht="24.6" customHeight="1" x14ac:dyDescent="0.25">
      <c r="A34" s="24">
        <v>45870</v>
      </c>
      <c r="B34" s="25"/>
      <c r="C34" s="2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8"/>
      <c r="P34" s="29">
        <v>45839</v>
      </c>
      <c r="Q34" s="30">
        <v>49999.98</v>
      </c>
      <c r="R34" s="30"/>
      <c r="S34" s="30"/>
      <c r="T34" s="30"/>
      <c r="U34" s="30"/>
      <c r="V34" s="30"/>
      <c r="W34" s="30"/>
      <c r="X34" s="30"/>
      <c r="Y34" s="30"/>
      <c r="Z34" s="30"/>
      <c r="AA34" s="30">
        <v>49999.98</v>
      </c>
    </row>
    <row r="35" spans="1:27" ht="24.6" customHeight="1" x14ac:dyDescent="0.25">
      <c r="A35" s="24">
        <v>45870</v>
      </c>
      <c r="B35" s="25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8"/>
      <c r="P35" s="29">
        <v>45870</v>
      </c>
      <c r="Q35" s="30">
        <v>713749.49</v>
      </c>
      <c r="R35" s="30"/>
      <c r="S35" s="30"/>
      <c r="T35" s="30"/>
      <c r="U35" s="30"/>
      <c r="V35" s="30"/>
      <c r="W35" s="30"/>
      <c r="X35" s="30"/>
      <c r="Y35" s="30"/>
      <c r="Z35" s="30"/>
      <c r="AA35" s="30">
        <v>713749.49</v>
      </c>
    </row>
    <row r="36" spans="1:27" ht="24.6" customHeight="1" x14ac:dyDescent="0.25">
      <c r="A36" s="24">
        <v>45870</v>
      </c>
      <c r="B36" s="25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8"/>
      <c r="P36" s="29">
        <v>45839</v>
      </c>
      <c r="Q36" s="30">
        <v>143336.41</v>
      </c>
      <c r="R36" s="30"/>
      <c r="S36" s="30"/>
      <c r="T36" s="30"/>
      <c r="U36" s="30"/>
      <c r="V36" s="30"/>
      <c r="W36" s="30"/>
      <c r="X36" s="30"/>
      <c r="Y36" s="30"/>
      <c r="Z36" s="30"/>
      <c r="AA36" s="30">
        <v>143336.41</v>
      </c>
    </row>
    <row r="37" spans="1:27" ht="24.6" customHeight="1" x14ac:dyDescent="0.25">
      <c r="A37" s="24">
        <v>45870</v>
      </c>
      <c r="B37" s="25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8"/>
      <c r="P37" s="29">
        <v>45870</v>
      </c>
      <c r="Q37" s="30">
        <v>2162215.92</v>
      </c>
      <c r="R37" s="30"/>
      <c r="S37" s="30"/>
      <c r="T37" s="30"/>
      <c r="U37" s="30"/>
      <c r="V37" s="30"/>
      <c r="W37" s="30"/>
      <c r="X37" s="30"/>
      <c r="Y37" s="30"/>
      <c r="Z37" s="30"/>
      <c r="AA37" s="30">
        <v>2162215.92</v>
      </c>
    </row>
    <row r="38" spans="1:27" ht="18.95" customHeight="1" x14ac:dyDescent="0.25">
      <c r="A38" s="31"/>
      <c r="B38" s="32">
        <f>B30+B33</f>
        <v>6219803.46</v>
      </c>
      <c r="C38" s="32">
        <f>C30+C33</f>
        <v>6219803.46</v>
      </c>
      <c r="D38" s="32">
        <f>D24+D26+D30+D33</f>
        <v>18589089.710000001</v>
      </c>
      <c r="E38" s="32"/>
      <c r="F38" s="32"/>
      <c r="G38" s="32"/>
      <c r="H38" s="32"/>
      <c r="I38" s="32"/>
      <c r="J38" s="32"/>
      <c r="K38" s="32"/>
      <c r="L38" s="32">
        <f>L30+L33</f>
        <v>8993495.0800000001</v>
      </c>
      <c r="M38" s="32"/>
      <c r="N38" s="32"/>
      <c r="O38" s="32">
        <v>193336.41</v>
      </c>
      <c r="P38" s="32"/>
      <c r="Q38" s="32">
        <f>Q30+Q31+Q32+Q33+Q34+Q35+Q36+Q37</f>
        <v>6026467.0700000003</v>
      </c>
      <c r="R38" s="32"/>
      <c r="S38" s="32"/>
      <c r="T38" s="32"/>
      <c r="U38" s="32"/>
      <c r="V38" s="32"/>
      <c r="W38" s="32"/>
      <c r="X38" s="32"/>
      <c r="Y38" s="32"/>
      <c r="Z38" s="32"/>
      <c r="AA38" s="32">
        <f>AA30+AA31+AA32+AA33+AA34+AA35+AA36+AA37</f>
        <v>6026467.0700000003</v>
      </c>
    </row>
    <row r="39" spans="1:27" x14ac:dyDescent="0.25">
      <c r="A39" s="33"/>
      <c r="B39" s="33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44.25" customHeight="1" x14ac:dyDescent="0.25">
      <c r="A40" s="53" t="s">
        <v>31</v>
      </c>
      <c r="B40" s="53"/>
      <c r="C40" s="53"/>
      <c r="D40" s="53"/>
      <c r="E40" s="53"/>
      <c r="F40" s="53"/>
      <c r="G40" s="53"/>
      <c r="H40" s="53"/>
      <c r="I40" s="53"/>
      <c r="J40" s="35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5" customHeight="1" x14ac:dyDescent="0.25">
      <c r="A41" s="54" t="s">
        <v>32</v>
      </c>
      <c r="B41" s="54"/>
      <c r="C41" s="54"/>
      <c r="D41" s="54"/>
      <c r="E41" s="54"/>
      <c r="F41" s="54"/>
      <c r="G41" s="54"/>
      <c r="H41" s="54"/>
      <c r="I41" s="54"/>
      <c r="J41" s="36"/>
      <c r="K41" s="33"/>
      <c r="L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36"/>
      <c r="K42" s="33"/>
      <c r="L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27" customHeight="1" x14ac:dyDescent="0.25">
      <c r="A43" s="55" t="s">
        <v>33</v>
      </c>
      <c r="B43" s="55"/>
      <c r="C43" s="55"/>
      <c r="D43" s="55"/>
      <c r="E43" s="55"/>
      <c r="F43" s="55"/>
      <c r="G43" s="55"/>
      <c r="H43" s="55"/>
      <c r="I43" s="55"/>
      <c r="J43" s="37"/>
      <c r="K43" s="33"/>
      <c r="L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5" customHeight="1" x14ac:dyDescent="0.25">
      <c r="A44" s="55" t="s">
        <v>34</v>
      </c>
      <c r="B44" s="55"/>
      <c r="C44" s="55"/>
      <c r="D44" s="55"/>
      <c r="E44" s="55"/>
      <c r="F44" s="55"/>
      <c r="G44" s="55"/>
      <c r="H44" s="55"/>
      <c r="I44" s="55"/>
      <c r="J44" s="37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5" customHeight="1" x14ac:dyDescent="0.25">
      <c r="A45" s="55" t="s">
        <v>35</v>
      </c>
      <c r="B45" s="55"/>
      <c r="C45" s="55"/>
      <c r="D45" s="55"/>
      <c r="E45" s="55"/>
      <c r="F45" s="55"/>
      <c r="G45" s="55"/>
      <c r="H45" s="55"/>
      <c r="I45" s="55"/>
      <c r="J45" s="37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5" customHeight="1" x14ac:dyDescent="0.25">
      <c r="A46" s="55" t="s">
        <v>36</v>
      </c>
      <c r="B46" s="55"/>
      <c r="C46" s="55"/>
      <c r="D46" s="55"/>
      <c r="E46" s="55"/>
      <c r="F46" s="55"/>
      <c r="G46" s="55"/>
      <c r="H46" s="55"/>
      <c r="I46" s="55"/>
      <c r="J46" s="37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15" customHeight="1" x14ac:dyDescent="0.25">
      <c r="A47" s="55" t="s">
        <v>37</v>
      </c>
      <c r="B47" s="55"/>
      <c r="C47" s="55"/>
      <c r="D47" s="55"/>
      <c r="E47" s="55"/>
      <c r="F47" s="55"/>
      <c r="G47" s="55"/>
      <c r="H47" s="55"/>
      <c r="I47" s="55"/>
      <c r="J47" s="37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x14ac:dyDescent="0.25">
      <c r="A48" s="33"/>
      <c r="B48" s="33"/>
      <c r="C48" s="3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5" customHeight="1" x14ac:dyDescent="0.25">
      <c r="A49" s="53" t="s">
        <v>38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51" customHeight="1" x14ac:dyDescent="0.25">
      <c r="A50" s="54" t="s">
        <v>32</v>
      </c>
      <c r="B50" s="54"/>
      <c r="C50" s="54"/>
      <c r="D50" s="54"/>
      <c r="E50" s="54"/>
      <c r="F50" s="54"/>
      <c r="G50" s="54"/>
      <c r="H50" s="54"/>
      <c r="I50" s="54"/>
      <c r="J50" s="36"/>
      <c r="K50" s="36" t="s">
        <v>39</v>
      </c>
      <c r="L50" s="36" t="s">
        <v>40</v>
      </c>
      <c r="M50" s="36" t="s">
        <v>41</v>
      </c>
      <c r="N50" s="36" t="s">
        <v>42</v>
      </c>
      <c r="O50" s="36" t="s">
        <v>43</v>
      </c>
      <c r="P50" s="36" t="s">
        <v>44</v>
      </c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ht="15" hidden="1" customHeight="1" x14ac:dyDescent="0.25">
      <c r="A51" s="55" t="s">
        <v>45</v>
      </c>
      <c r="B51" s="55"/>
      <c r="C51" s="55"/>
      <c r="D51" s="55"/>
      <c r="E51" s="55"/>
      <c r="F51" s="55"/>
      <c r="G51" s="55"/>
      <c r="H51" s="55"/>
      <c r="I51" s="55"/>
      <c r="J51" s="37"/>
      <c r="K51" s="38"/>
      <c r="L51" s="39"/>
      <c r="M51" s="40"/>
      <c r="N51" s="29"/>
      <c r="O51" s="29"/>
      <c r="P51" s="39"/>
      <c r="Q51" s="56"/>
      <c r="R51" s="56"/>
      <c r="S51" s="56"/>
      <c r="T51" s="56"/>
      <c r="U51" s="56"/>
      <c r="V51" s="33"/>
      <c r="W51" s="33"/>
      <c r="X51" s="33"/>
      <c r="Y51" s="33"/>
      <c r="Z51" s="33"/>
      <c r="AA51" s="33"/>
    </row>
    <row r="52" spans="1:27" ht="15" hidden="1" customHeight="1" x14ac:dyDescent="0.25">
      <c r="A52" s="55" t="s">
        <v>45</v>
      </c>
      <c r="B52" s="55"/>
      <c r="C52" s="55"/>
      <c r="D52" s="55"/>
      <c r="E52" s="55"/>
      <c r="F52" s="55"/>
      <c r="G52" s="55"/>
      <c r="H52" s="55"/>
      <c r="I52" s="55"/>
      <c r="J52" s="37"/>
      <c r="K52" s="41"/>
      <c r="L52" s="39"/>
      <c r="M52" s="40"/>
      <c r="N52" s="29"/>
      <c r="O52" s="29"/>
      <c r="P52" s="39"/>
      <c r="Q52" s="56"/>
      <c r="R52" s="56"/>
      <c r="S52" s="56"/>
      <c r="T52" s="56"/>
      <c r="U52" s="56"/>
      <c r="V52" s="33"/>
      <c r="W52" s="33"/>
      <c r="X52" s="33"/>
      <c r="Y52" s="33"/>
      <c r="Z52" s="33"/>
      <c r="AA52" s="33"/>
    </row>
    <row r="53" spans="1:27" ht="55.5" hidden="1" customHeight="1" x14ac:dyDescent="0.25">
      <c r="A53" s="55" t="s">
        <v>46</v>
      </c>
      <c r="B53" s="55"/>
      <c r="C53" s="55"/>
      <c r="D53" s="55"/>
      <c r="E53" s="55"/>
      <c r="F53" s="55"/>
      <c r="G53" s="55"/>
      <c r="H53" s="55"/>
      <c r="I53" s="55"/>
      <c r="J53" s="37"/>
      <c r="K53" s="42"/>
      <c r="L53" s="39"/>
      <c r="M53" s="40"/>
      <c r="N53" s="29"/>
      <c r="O53" s="29"/>
      <c r="P53" s="39"/>
      <c r="Q53" s="43"/>
      <c r="R53" s="43"/>
      <c r="S53" s="43"/>
      <c r="T53" s="43"/>
      <c r="U53" s="43"/>
      <c r="V53" s="33"/>
      <c r="W53" s="33"/>
      <c r="X53" s="33"/>
      <c r="Y53" s="33"/>
      <c r="Z53" s="33"/>
      <c r="AA53" s="33"/>
    </row>
    <row r="54" spans="1:27" ht="33.6" customHeight="1" x14ac:dyDescent="0.25">
      <c r="A54" s="57" t="s">
        <v>47</v>
      </c>
      <c r="B54" s="57"/>
      <c r="C54" s="57"/>
      <c r="D54" s="57"/>
      <c r="E54" s="57"/>
      <c r="F54" s="57"/>
      <c r="G54" s="57"/>
      <c r="H54" s="57"/>
      <c r="I54" s="57"/>
      <c r="J54" s="44"/>
      <c r="K54" s="45">
        <v>193336.41</v>
      </c>
      <c r="L54" s="46" t="s">
        <v>48</v>
      </c>
      <c r="M54" s="46">
        <v>202400010036942</v>
      </c>
      <c r="N54" s="29">
        <v>45870</v>
      </c>
      <c r="O54" s="29">
        <v>45870</v>
      </c>
      <c r="P54" s="46" t="s">
        <v>49</v>
      </c>
      <c r="Q54" s="43"/>
      <c r="R54" s="43"/>
      <c r="S54" s="43"/>
      <c r="T54" s="43"/>
      <c r="U54" s="43"/>
      <c r="V54" s="33"/>
      <c r="W54" s="33"/>
      <c r="X54" s="33"/>
      <c r="Y54" s="33"/>
      <c r="Z54" s="33"/>
      <c r="AA54" s="33"/>
    </row>
    <row r="55" spans="1:27" ht="23.25" customHeight="1" x14ac:dyDescent="0.25">
      <c r="A55" s="58" t="s">
        <v>50</v>
      </c>
      <c r="B55" s="58"/>
      <c r="C55" s="58"/>
      <c r="D55" s="58"/>
      <c r="E55" s="58"/>
      <c r="F55" s="58"/>
      <c r="G55" s="58"/>
      <c r="H55" s="58"/>
      <c r="I55" s="58"/>
      <c r="J55" s="47"/>
      <c r="K55" s="48">
        <v>193336.41</v>
      </c>
      <c r="L55" s="49"/>
      <c r="M55" s="49"/>
      <c r="N55" s="49"/>
      <c r="O55" s="49"/>
      <c r="P55" s="49"/>
      <c r="Q55" s="33"/>
      <c r="R55" s="33"/>
      <c r="S55" s="33"/>
      <c r="T55" s="33"/>
      <c r="U55" s="50"/>
      <c r="V55" s="33"/>
      <c r="W55" s="33"/>
      <c r="X55" s="33"/>
      <c r="Y55" s="33"/>
      <c r="Z55" s="33"/>
      <c r="AA55" s="33"/>
    </row>
    <row r="56" spans="1:27" ht="15" hidden="1" customHeight="1" x14ac:dyDescent="0.25">
      <c r="A56" s="59" t="s">
        <v>51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0"/>
      <c r="O56" s="50"/>
      <c r="P56" s="50"/>
      <c r="Q56" s="50"/>
      <c r="R56" s="50"/>
      <c r="S56" s="50"/>
      <c r="T56" s="50"/>
      <c r="U56" s="33"/>
      <c r="V56" s="33"/>
      <c r="W56" s="33"/>
      <c r="X56" s="33"/>
      <c r="Y56" s="33"/>
      <c r="Z56" s="33"/>
      <c r="AA56" s="33"/>
    </row>
    <row r="57" spans="1:27" s="50" customFormat="1" ht="12.75" x14ac:dyDescent="0.25"/>
    <row r="58" spans="1:27" ht="17.45" customHeight="1" x14ac:dyDescent="0.25">
      <c r="A58" s="60" t="s">
        <v>52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33"/>
      <c r="V58" s="33"/>
      <c r="W58" s="33"/>
      <c r="X58" s="33"/>
      <c r="Y58" s="33"/>
      <c r="Z58" s="33"/>
      <c r="AA58" s="33"/>
    </row>
    <row r="59" spans="1:27" ht="199.35" customHeight="1" x14ac:dyDescent="0.25">
      <c r="A59" s="61" t="s">
        <v>53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51"/>
      <c r="R59" s="51"/>
      <c r="S59" s="51"/>
      <c r="T59" s="51"/>
      <c r="U59" s="33"/>
      <c r="V59" s="33"/>
      <c r="W59" s="33"/>
      <c r="X59" s="33"/>
      <c r="Y59" s="33"/>
      <c r="Z59" s="33"/>
      <c r="AA59" s="33"/>
    </row>
    <row r="60" spans="1:27" s="52" customFormat="1" ht="64.349999999999994" customHeight="1" x14ac:dyDescent="0.25">
      <c r="A60" s="62" t="s">
        <v>54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</row>
    <row r="61" spans="1:27" s="52" customFormat="1" ht="37.700000000000003" customHeight="1" x14ac:dyDescent="0.25">
      <c r="A61" s="63" t="s">
        <v>55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</row>
    <row r="62" spans="1:27" s="52" customFormat="1" ht="49.15" customHeight="1" x14ac:dyDescent="0.25">
      <c r="A62" s="64" t="s">
        <v>56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</row>
    <row r="63" spans="1:27" x14ac:dyDescent="0.25">
      <c r="A63" s="33"/>
      <c r="B63" s="33"/>
      <c r="C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</sheetData>
  <autoFilter ref="A50:P56" xr:uid="{00000000-0009-0000-0000-000000000000}"/>
  <mergeCells count="50">
    <mergeCell ref="A61:P61"/>
    <mergeCell ref="A62:P62"/>
    <mergeCell ref="A55:I55"/>
    <mergeCell ref="A56:M56"/>
    <mergeCell ref="A58:T58"/>
    <mergeCell ref="A59:P59"/>
    <mergeCell ref="A60:P60"/>
    <mergeCell ref="Q51:U51"/>
    <mergeCell ref="A52:I52"/>
    <mergeCell ref="Q52:U52"/>
    <mergeCell ref="A53:I53"/>
    <mergeCell ref="A54:I54"/>
    <mergeCell ref="A46:I46"/>
    <mergeCell ref="A47:I47"/>
    <mergeCell ref="A49:P49"/>
    <mergeCell ref="A50:I50"/>
    <mergeCell ref="A51:I51"/>
    <mergeCell ref="A40:I40"/>
    <mergeCell ref="A41:I42"/>
    <mergeCell ref="A43:I43"/>
    <mergeCell ref="A44:I44"/>
    <mergeCell ref="A45:I45"/>
    <mergeCell ref="A19:AA19"/>
    <mergeCell ref="A20:AA20"/>
    <mergeCell ref="A21:A23"/>
    <mergeCell ref="C21:AA21"/>
    <mergeCell ref="B22:B23"/>
    <mergeCell ref="C22:C23"/>
    <mergeCell ref="D22:K22"/>
    <mergeCell ref="L22:N22"/>
    <mergeCell ref="P22:S22"/>
    <mergeCell ref="T22:U22"/>
    <mergeCell ref="W22:X22"/>
    <mergeCell ref="Y22:Z22"/>
    <mergeCell ref="AA22:AA23"/>
    <mergeCell ref="A14:AA14"/>
    <mergeCell ref="A15:AA15"/>
    <mergeCell ref="A16:T16"/>
    <mergeCell ref="A17:AA17"/>
    <mergeCell ref="A18:AA18"/>
    <mergeCell ref="A8:AA8"/>
    <mergeCell ref="A9:S9"/>
    <mergeCell ref="A10:S10"/>
    <mergeCell ref="A11:AA11"/>
    <mergeCell ref="A12:S12"/>
    <mergeCell ref="A1:AA1"/>
    <mergeCell ref="A3:AA3"/>
    <mergeCell ref="A5:AA5"/>
    <mergeCell ref="A6:S6"/>
    <mergeCell ref="A7:S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POL.POSSE-IMED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138</cp:revision>
  <dcterms:created xsi:type="dcterms:W3CDTF">2025-01-22T12:28:39Z</dcterms:created>
  <dcterms:modified xsi:type="dcterms:W3CDTF">2025-11-12T14:43:56Z</dcterms:modified>
  <dc:language>pt-BR</dc:language>
</cp:coreProperties>
</file>