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5POLI POSSE\2025\"/>
    </mc:Choice>
  </mc:AlternateContent>
  <xr:revisionPtr revIDLastSave="0" documentId="8_{3A260562-2945-4F55-B8AE-591A239095D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POL.POSSE-IMED" sheetId="1" r:id="rId1"/>
  </sheets>
  <definedNames>
    <definedName name="_xlnm._FilterDatabase" localSheetId="0" hidden="1">'POL.POSSE-IMED'!$A$45:$K$51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33" i="1" l="1"/>
  <c r="L33" i="1"/>
  <c r="J33" i="1"/>
  <c r="G33" i="1"/>
  <c r="D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4" authorId="0" shapeId="0" xr:uid="{00000000-0006-0000-0000-000001000000}">
      <text>
        <r>
          <rPr>
            <sz val="10"/>
            <rFont val="Arial"/>
            <family val="2"/>
          </rPr>
          <t>dado de carater ilustrativo</t>
        </r>
      </text>
    </comment>
    <comment ref="C24" authorId="0" shapeId="0" xr:uid="{00000000-0006-0000-0000-000004000000}">
      <text>
        <r>
          <rPr>
            <sz val="10"/>
            <rFont val="Arial"/>
            <family val="2"/>
          </rPr>
          <t>Dado de caráter ilustrativo</t>
        </r>
      </text>
    </comment>
    <comment ref="B26" authorId="0" shapeId="0" xr:uid="{00000000-0006-0000-0000-000002000000}">
      <text>
        <r>
          <rPr>
            <sz val="10"/>
            <rFont val="Arial"/>
            <family val="2"/>
          </rPr>
          <t>dado de carater ilustrativo</t>
        </r>
      </text>
    </comment>
    <comment ref="C26" authorId="0" shapeId="0" xr:uid="{00000000-0006-0000-0000-000005000000}">
      <text>
        <r>
          <rPr>
            <sz val="10"/>
            <rFont val="Arial"/>
            <family val="2"/>
          </rPr>
          <t>Dado de caráter ilustrativo</t>
        </r>
      </text>
    </comment>
    <comment ref="B30" authorId="0" shapeId="0" xr:uid="{00000000-0006-0000-0000-000003000000}">
      <text>
        <r>
          <rPr>
            <sz val="10"/>
            <rFont val="Arial"/>
            <family val="2"/>
          </rPr>
          <t>Custeio 3.069.301,80 + PNE 40.599,93</t>
        </r>
      </text>
    </comment>
    <comment ref="C30" authorId="0" shapeId="0" xr:uid="{00000000-0006-0000-0000-000006000000}">
      <text>
        <r>
          <rPr>
            <sz val="10"/>
            <rFont val="Arial"/>
            <family val="2"/>
          </rPr>
          <t>Custeio 3.069.301,80 + PNE 40.599,93</t>
        </r>
      </text>
    </comment>
  </commentList>
</comments>
</file>

<file path=xl/sharedStrings.xml><?xml version="1.0" encoding="utf-8"?>
<sst xmlns="http://schemas.openxmlformats.org/spreadsheetml/2006/main" count="71" uniqueCount="57">
  <si>
    <t>Relatório Resumido da Execução Orçamentária e Financeira por Contrato de Gestão</t>
  </si>
  <si>
    <t>Mês/Ano: Julho/2025</t>
  </si>
  <si>
    <t>Órgão Contratante: SECRETARIA DE ESTADO DA SAÚDE – SES/GO.</t>
  </si>
  <si>
    <t>CNPJ: 02.529.964/0001-57</t>
  </si>
  <si>
    <t>Organização Social Contratada : IMED - INSTITUTO DE MEDICINA, ESTUDOS E DESENVOLVIMENTO</t>
  </si>
  <si>
    <t>CNPJ: 19.324.171/0001-02</t>
  </si>
  <si>
    <t>Unidade Gerida: Policlínica Estadual da Região Nordeste – Unidade Posse.</t>
  </si>
  <si>
    <t>CNPJ: 19.324.171/0012-57</t>
  </si>
  <si>
    <t xml:space="preserve">Termo de Colaboração nº 20/2025 - SES </t>
  </si>
  <si>
    <t>Vigência do Termo de Colaboração:  - Início: 01/07/2025 e Término : 01/07/2028 / 1º Apostilamento Piso Nacional da Enfermagem 01/06/25 a 30/06/25; 2º Apostilamento 01/07/25 a 31/07/25;</t>
  </si>
  <si>
    <t>Previsão de Repasse Mensal do Termo de Colaboração:      R$ 3.069.301,80   Processo nº:  202400010036942</t>
  </si>
  <si>
    <t xml:space="preserve">Previsão de Repasse Mensal do Termo de Colaboração/ADITIVO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</si>
  <si>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</si>
  <si>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</si>
  <si>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</si>
  <si>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</si>
  <si>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</si>
  <si>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</si>
  <si>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</si>
  <si>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</si>
  <si>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</si>
  <si>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</si>
  <si>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</si>
  <si>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</si>
  <si>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</si>
  <si>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(10=5 + 8 + 9)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</si>
  <si>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</si>
  <si>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</si>
  <si>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</si>
  <si>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</si>
  <si>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</si>
  <si>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</si>
  <si>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</si>
  <si>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</si>
  <si>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</si>
  <si>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</si>
  <si>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</si>
  <si>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</si>
  <si>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</si>
  <si>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</si>
  <si>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</si>
  <si>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</si>
  <si>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</si>
  <si>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</si>
  <si>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</si>
  <si>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Glosa- Concessionárias (faturas da energia).</t>
  </si>
  <si>
    <t>Provisão de Fundo Resissório</t>
  </si>
  <si>
    <t>Valor provisionado para ajuste posterior</t>
  </si>
  <si>
    <t>3.3.50.85.02</t>
  </si>
  <si>
    <t xml:space="preserve">SES/CGC/SUPECC-19837 </t>
  </si>
  <si>
    <t>Total Geral</t>
  </si>
  <si>
    <t xml:space="preserve">* Glosa aplicada com valor estimado - ajuste será realizado posteriormente, quando informado pela SES/GMAE - CG-14421. </t>
  </si>
  <si>
    <t>Nota Explicativa:</t>
  </si>
  <si>
    <r>
      <rPr>
        <b/>
        <sz val="12"/>
        <color rgb="FF000000"/>
        <rFont val="Calibri"/>
        <family val="2"/>
        <charset val="1"/>
      </rPr>
      <t xml:space="preserve">Valor Estimado no Termo de Colaboração: Custeio Julho/2025 (R$ 3.069.301,80) + Apostilamento Junho/25 TC 94.2024 (R$ 40.599,93); julho/25 TC 20.25 (R$                      Informamos que o repasse referente ao Apostilamento do Piso Nacional da enfermagem da referência junho/2025 pago em 29/07/25 conforme Ordem de Pagamento 2025.2850.070 1-ORD.00164 (77439491) no valor de R$ 40.599,93 foi formalizado neste Termo de Colaboração 20/2025 Processo SEI 202400010036942, gerido pelo IMED, mesmo parceiro privado deste Termo de Colaboração 94/2024 processo 202300010044191 que foi finalizado em 30/06/25, visto não ser possível a inclusão de apostilamento após o encerramento do referido instrumento.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Valor mensal Estimado no Termo de Colaboração – Custeio = Custeio + Apostilamento                                                                                                                                                         3. Valor informado pela área Técnica – GEFIN – SEI Nº 202500010016855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charset val="1"/>
      </rPr>
      <t xml:space="preserve">4. </t>
    </r>
    <r>
      <rPr>
        <b/>
        <sz val="12"/>
        <color rgb="FF000000"/>
        <rFont val="Calibri"/>
        <charset val="1"/>
      </rPr>
      <t>Valor conforme Solicitação de Liquidação e Pagamento Parcial Julho - 2025 - POSSE - TC 20/2025 (76472191). Valor estimado - ajuste será realizado posteriormente, quando informado pela SES/CGC/SUPECC – 19837.</t>
    </r>
  </si>
  <si>
    <t>Conforme diretrizes descritas no Despacho 2688 (SEI Nº 65101374), Processo SEI Nº 202400010067105, o valor dos Servidores Cedidos, Auxílio Moradia, Bolsa de Residência médica e Gratificação de Servidores Estatutários serão apenas de caráter informativo. Segue:                                                                                                                        Informamos que o Termo de Colaboração 20/2025 não possui servidores cedidos e nem programa de residência médica.</t>
  </si>
  <si>
    <t>8. Pagamentos (repasses – Restos a Pagar - natureza 3.3.50.85.02) Repasse referente ao Custeio: não houve repasse para a referência.</t>
  </si>
  <si>
    <t xml:space="preserve">9. Pagamentos de Despesas de Exercícios Anteriores - DEA - (Natureza Despesa 3.3.50.92.83) – não houve repasse para a referência.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</si>
</sst>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[$-416]mmm\-yy;@"/>
  </numFmts>
  <fonts count="13" x14ac:knownFonts="1"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999999"/>
      <name val="Calibri"/>
      <family val="2"/>
      <charset val="1"/>
    </font>
    <font>
      <sz val="1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charset val="1"/>
    </font>
    <font>
      <b/>
      <sz val="12"/>
      <color rgb="FF000000"/>
      <name val="Calibri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DDDDD"/>
      </patternFill>
    </fill>
    <fill>
      <patternFill patternType="solid">
        <fgColor theme="0"/>
        <bgColor rgb="FFFFFFCC"/>
      </patternFill>
    </fill>
    <fill>
      <patternFill patternType="solid">
        <fgColor rgb="FFD8D8D8"/>
        <bgColor rgb="FFDDDDDD"/>
      </patternFill>
    </fill>
    <fill>
      <patternFill patternType="solid">
        <fgColor rgb="FFDDDDDD"/>
        <bgColor rgb="FFD8D8D8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FFFF"/>
      </bottom>
      <diagonal/>
    </border>
  </borders>
  <cellStyleXfs count="2">
    <xf numFmtId="0" fontId="0" fillId="0" borderId="0"/>
    <xf numFmtId="164" fontId="12" fillId="0" borderId="0" applyBorder="0" applyProtection="0"/>
  </cellStyleXfs>
  <cellXfs count="60"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" fontId="2" fillId="0" borderId="13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3" xfId="1" applyNumberFormat="1" applyFont="1" applyBorder="1" applyAlignment="1" applyProtection="1">
      <alignment horizontal="right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0" fontId="2" fillId="4" borderId="12" xfId="0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164" fontId="6" fillId="5" borderId="13" xfId="1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4" fontId="6" fillId="5" borderId="13" xfId="1" applyNumberFormat="1" applyFont="1" applyFill="1" applyBorder="1" applyAlignment="1" applyProtection="1">
      <alignment horizontal="center" vertical="center" wrapText="1"/>
    </xf>
    <xf numFmtId="164" fontId="2" fillId="5" borderId="13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12" fillId="0" borderId="13" xfId="1" applyBorder="1" applyAlignment="1" applyProtection="1">
      <alignment horizontal="center"/>
    </xf>
    <xf numFmtId="0" fontId="0" fillId="0" borderId="13" xfId="0" applyBorder="1" applyAlignment="1">
      <alignment horizontal="center" wrapText="1"/>
    </xf>
    <xf numFmtId="164" fontId="12" fillId="7" borderId="13" xfId="1" applyFill="1" applyBorder="1" applyAlignment="1" applyProtection="1">
      <alignment horizontal="center"/>
    </xf>
    <xf numFmtId="0" fontId="2" fillId="6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10" fillId="0" borderId="0" xfId="0" applyFont="1"/>
    <xf numFmtId="0" fontId="3" fillId="2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center" wrapText="1"/>
    </xf>
    <xf numFmtId="0" fontId="4" fillId="6" borderId="13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vertical="center" wrapText="1"/>
    </xf>
  </cellXfs>
  <cellStyles count="2">
    <cellStyle name="Normal" xfId="0" builtinId="0"/>
    <cellStyle name="Vírgula 44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V58"/>
  <sheetViews>
    <sheetView tabSelected="1" zoomScale="85" zoomScaleNormal="85" workbookViewId="0">
      <selection activeCell="E31" sqref="E31"/>
    </sheetView>
  </sheetViews>
  <sheetFormatPr defaultColWidth="8.7109375" defaultRowHeight="15" x14ac:dyDescent="0.25"/>
  <cols>
    <col min="2" max="4" width="13.28515625" customWidth="1"/>
    <col min="5" max="5" width="12" customWidth="1"/>
    <col min="6" max="6" width="17.42578125" customWidth="1"/>
    <col min="7" max="7" width="14.42578125" customWidth="1"/>
    <col min="8" max="8" width="19" customWidth="1"/>
    <col min="9" max="9" width="18.140625" customWidth="1"/>
    <col min="10" max="10" width="12.5703125" customWidth="1"/>
    <col min="11" max="11" width="18.7109375" customWidth="1"/>
    <col min="12" max="12" width="13.85546875" customWidth="1"/>
    <col min="13" max="13" width="14" customWidth="1"/>
    <col min="14" max="14" width="12.5703125" customWidth="1"/>
    <col min="15" max="15" width="15.28515625" customWidth="1"/>
    <col min="16" max="16" width="16.28515625" customWidth="1"/>
    <col min="17" max="17" width="23.5703125" customWidth="1"/>
    <col min="18" max="18" width="15.7109375" customWidth="1"/>
    <col min="19" max="19" width="13" customWidth="1"/>
    <col min="20" max="20" width="11.7109375" customWidth="1"/>
    <col min="21" max="21" width="12.140625" customWidth="1"/>
    <col min="22" max="22" width="13.28515625" customWidth="1"/>
  </cols>
  <sheetData>
    <row r="1" spans="1:22" ht="26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6"/>
      <c r="Q2" s="16"/>
      <c r="R2" s="16"/>
      <c r="S2" s="16"/>
      <c r="T2" s="16"/>
      <c r="U2" s="16"/>
      <c r="V2" s="16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</row>
    <row r="5" spans="1:22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6"/>
      <c r="P6" s="16"/>
      <c r="Q6" s="16"/>
      <c r="R6" s="16"/>
      <c r="S6" s="16"/>
      <c r="T6" s="16"/>
      <c r="U6" s="16"/>
      <c r="V6" s="16"/>
    </row>
    <row r="7" spans="1:22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6"/>
      <c r="P7" s="16"/>
      <c r="Q7" s="16"/>
      <c r="R7" s="16"/>
      <c r="S7" s="16"/>
      <c r="T7" s="16"/>
      <c r="U7" s="16"/>
      <c r="V7" s="16"/>
    </row>
    <row r="8" spans="1:22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6"/>
      <c r="P9" s="16"/>
      <c r="Q9" s="16"/>
      <c r="R9" s="16"/>
      <c r="S9" s="16"/>
      <c r="T9" s="16"/>
      <c r="U9" s="16"/>
      <c r="V9" s="16"/>
    </row>
    <row r="10" spans="1:2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6"/>
      <c r="P10" s="16"/>
      <c r="Q10" s="16"/>
      <c r="R10" s="16"/>
      <c r="S10" s="16"/>
      <c r="T10" s="16"/>
      <c r="U10" s="16"/>
      <c r="V10" s="16"/>
    </row>
    <row r="11" spans="1:22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x14ac:dyDescent="0.25">
      <c r="A12" s="11" t="s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6"/>
      <c r="P12" s="16"/>
      <c r="Q12" s="16"/>
      <c r="R12" s="16"/>
      <c r="S12" s="16"/>
      <c r="T12" s="16"/>
      <c r="U12" s="16"/>
      <c r="V12" s="16"/>
    </row>
    <row r="13" spans="1:22" s="17" customFormat="1" ht="12.75" x14ac:dyDescent="0.25"/>
    <row r="14" spans="1:22" ht="15.75" customHeight="1" x14ac:dyDescent="0.2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15.75" customHeight="1" x14ac:dyDescent="0.25">
      <c r="A15" s="9" t="s">
        <v>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9"/>
      <c r="Q16" s="19"/>
      <c r="R16" s="19"/>
      <c r="S16" s="19"/>
      <c r="T16" s="19"/>
      <c r="U16" s="19"/>
      <c r="V16" s="19"/>
    </row>
    <row r="17" spans="1:22" ht="19.350000000000001" customHeight="1" x14ac:dyDescent="0.25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s="18" customFormat="1" ht="19.350000000000001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s="20" customFormat="1" ht="21" customHeight="1" x14ac:dyDescent="0.25">
      <c r="A19" s="9" t="s">
        <v>11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15.75" customHeight="1" x14ac:dyDescent="0.25">
      <c r="A20" s="6" t="s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5.75" customHeight="1" x14ac:dyDescent="0.25">
      <c r="A21" s="5" t="s">
        <v>13</v>
      </c>
      <c r="B21" s="21"/>
      <c r="C21" s="4" t="s">
        <v>14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29" customHeight="1" x14ac:dyDescent="0.25">
      <c r="A22" s="5"/>
      <c r="B22" s="3" t="s">
        <v>15</v>
      </c>
      <c r="C22" s="2" t="s">
        <v>16</v>
      </c>
      <c r="D22" s="1" t="s">
        <v>17</v>
      </c>
      <c r="E22" s="1"/>
      <c r="F22" s="1"/>
      <c r="G22" s="1" t="s">
        <v>18</v>
      </c>
      <c r="H22" s="1"/>
      <c r="I22" s="1"/>
      <c r="J22" s="22" t="s">
        <v>19</v>
      </c>
      <c r="K22" s="1" t="s">
        <v>20</v>
      </c>
      <c r="L22" s="1"/>
      <c r="M22" s="1"/>
      <c r="N22" s="1"/>
      <c r="O22" s="1" t="s">
        <v>21</v>
      </c>
      <c r="P22" s="1"/>
      <c r="Q22" s="22" t="s">
        <v>22</v>
      </c>
      <c r="R22" s="1" t="s">
        <v>23</v>
      </c>
      <c r="S22" s="1"/>
      <c r="T22" s="1" t="s">
        <v>24</v>
      </c>
      <c r="U22" s="1"/>
      <c r="V22" s="2" t="s">
        <v>25</v>
      </c>
    </row>
    <row r="23" spans="1:22" ht="38.25" x14ac:dyDescent="0.25">
      <c r="A23" s="5"/>
      <c r="B23" s="3"/>
      <c r="C23" s="2"/>
      <c r="D23" s="23" t="s">
        <v>26</v>
      </c>
      <c r="E23" s="23" t="s">
        <v>27</v>
      </c>
      <c r="F23" s="23" t="s">
        <v>28</v>
      </c>
      <c r="G23" s="23" t="s">
        <v>26</v>
      </c>
      <c r="H23" s="23" t="s">
        <v>27</v>
      </c>
      <c r="I23" s="23" t="s">
        <v>28</v>
      </c>
      <c r="J23" s="23" t="s">
        <v>26</v>
      </c>
      <c r="K23" s="23" t="s">
        <v>29</v>
      </c>
      <c r="L23" s="23" t="s">
        <v>26</v>
      </c>
      <c r="M23" s="23" t="s">
        <v>27</v>
      </c>
      <c r="N23" s="23" t="s">
        <v>28</v>
      </c>
      <c r="O23" s="23" t="s">
        <v>26</v>
      </c>
      <c r="P23" s="23" t="s">
        <v>27</v>
      </c>
      <c r="Q23" s="23"/>
      <c r="R23" s="23" t="s">
        <v>26</v>
      </c>
      <c r="S23" s="23" t="s">
        <v>27</v>
      </c>
      <c r="T23" s="23" t="s">
        <v>26</v>
      </c>
      <c r="U23" s="23" t="s">
        <v>30</v>
      </c>
      <c r="V23" s="2"/>
    </row>
    <row r="24" spans="1:22" ht="24.6" customHeight="1" x14ac:dyDescent="0.25">
      <c r="A24" s="24">
        <v>45778</v>
      </c>
      <c r="B24" s="25">
        <v>3069301.8</v>
      </c>
      <c r="C24" s="25">
        <v>3069301.8</v>
      </c>
      <c r="D24" s="26">
        <v>13796785.25</v>
      </c>
      <c r="E24" s="26">
        <v>97200</v>
      </c>
      <c r="F24" s="26"/>
      <c r="G24" s="26"/>
      <c r="H24" s="26"/>
      <c r="I24" s="26"/>
      <c r="J24" s="27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24.6" customHeight="1" x14ac:dyDescent="0.25">
      <c r="A25" s="24">
        <v>45778</v>
      </c>
      <c r="B25" s="25"/>
      <c r="C25" s="25"/>
      <c r="D25" s="26"/>
      <c r="E25" s="26"/>
      <c r="F25" s="26"/>
      <c r="G25" s="26"/>
      <c r="H25" s="26"/>
      <c r="I25" s="26"/>
      <c r="J25" s="27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22" ht="24.6" customHeight="1" x14ac:dyDescent="0.25">
      <c r="A26" s="24">
        <v>45809</v>
      </c>
      <c r="B26" s="25">
        <v>3069301.8</v>
      </c>
      <c r="C26" s="25">
        <v>3069301.8</v>
      </c>
      <c r="D26" s="26">
        <v>4711104.5999999996</v>
      </c>
      <c r="E26" s="26"/>
      <c r="F26" s="26"/>
      <c r="G26" s="26"/>
      <c r="H26" s="26"/>
      <c r="I26" s="26"/>
      <c r="J26" s="27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24.6" customHeight="1" x14ac:dyDescent="0.25">
      <c r="A27" s="24">
        <v>45809</v>
      </c>
      <c r="B27" s="25"/>
      <c r="C27" s="25"/>
      <c r="D27" s="26"/>
      <c r="E27" s="26"/>
      <c r="F27" s="26"/>
      <c r="G27" s="26"/>
      <c r="H27" s="26"/>
      <c r="I27" s="26"/>
      <c r="J27" s="27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24.6" customHeight="1" x14ac:dyDescent="0.25">
      <c r="A28" s="24">
        <v>45809</v>
      </c>
      <c r="B28" s="25"/>
      <c r="C28" s="25"/>
      <c r="D28" s="26"/>
      <c r="E28" s="26"/>
      <c r="F28" s="26"/>
      <c r="G28" s="26"/>
      <c r="H28" s="26"/>
      <c r="I28" s="26"/>
      <c r="J28" s="27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24.6" customHeight="1" x14ac:dyDescent="0.25">
      <c r="A29" s="24">
        <v>45809</v>
      </c>
      <c r="B29" s="25"/>
      <c r="C29" s="25"/>
      <c r="D29" s="26"/>
      <c r="E29" s="26"/>
      <c r="F29" s="26"/>
      <c r="G29" s="26"/>
      <c r="H29" s="26"/>
      <c r="I29" s="26"/>
      <c r="J29" s="27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24.6" customHeight="1" x14ac:dyDescent="0.25">
      <c r="A30" s="24">
        <v>45839</v>
      </c>
      <c r="B30" s="26">
        <v>3109901.73</v>
      </c>
      <c r="C30" s="26">
        <v>3109901.73</v>
      </c>
      <c r="D30" s="26">
        <v>40599.93</v>
      </c>
      <c r="E30" s="26"/>
      <c r="F30" s="26"/>
      <c r="G30" s="26">
        <v>5751930.8200000003</v>
      </c>
      <c r="H30" s="26"/>
      <c r="I30" s="26"/>
      <c r="J30" s="27">
        <v>193336.41</v>
      </c>
      <c r="K30" s="28">
        <v>45839</v>
      </c>
      <c r="L30" s="29">
        <v>713749.49</v>
      </c>
      <c r="M30" s="29"/>
      <c r="N30" s="29"/>
      <c r="O30" s="29"/>
      <c r="P30" s="29"/>
      <c r="Q30" s="29"/>
      <c r="R30" s="29"/>
      <c r="S30" s="29"/>
      <c r="T30" s="29"/>
      <c r="U30" s="29"/>
      <c r="V30" s="29">
        <v>713749.49</v>
      </c>
    </row>
    <row r="31" spans="1:22" ht="24.6" customHeight="1" x14ac:dyDescent="0.25">
      <c r="A31" s="24">
        <v>45839</v>
      </c>
      <c r="B31" s="25"/>
      <c r="C31" s="25"/>
      <c r="D31" s="26"/>
      <c r="E31" s="26"/>
      <c r="F31" s="26"/>
      <c r="G31" s="26"/>
      <c r="H31" s="26"/>
      <c r="I31" s="26"/>
      <c r="J31" s="27"/>
      <c r="K31" s="28">
        <v>45809</v>
      </c>
      <c r="L31" s="29">
        <v>40599.93</v>
      </c>
      <c r="M31" s="29"/>
      <c r="N31" s="29"/>
      <c r="O31" s="29"/>
      <c r="P31" s="29"/>
      <c r="Q31" s="29"/>
      <c r="R31" s="29"/>
      <c r="S31" s="29"/>
      <c r="T31" s="29"/>
      <c r="U31" s="29"/>
      <c r="V31" s="29">
        <v>40599.93</v>
      </c>
    </row>
    <row r="32" spans="1:22" ht="24.6" customHeight="1" x14ac:dyDescent="0.25">
      <c r="A32" s="24">
        <v>45839</v>
      </c>
      <c r="B32" s="25"/>
      <c r="C32" s="25"/>
      <c r="D32" s="26"/>
      <c r="E32" s="26"/>
      <c r="F32" s="26"/>
      <c r="G32" s="26"/>
      <c r="H32" s="26"/>
      <c r="I32" s="26"/>
      <c r="J32" s="27"/>
      <c r="K32" s="28">
        <v>45839</v>
      </c>
      <c r="L32" s="29">
        <v>2162215.92</v>
      </c>
      <c r="M32" s="29"/>
      <c r="N32" s="29"/>
      <c r="O32" s="29"/>
      <c r="P32" s="29"/>
      <c r="Q32" s="29"/>
      <c r="R32" s="29"/>
      <c r="S32" s="29"/>
      <c r="T32" s="29"/>
      <c r="U32" s="29"/>
      <c r="V32" s="29">
        <v>2162215.92</v>
      </c>
    </row>
    <row r="33" spans="1:22" ht="18.95" customHeight="1" x14ac:dyDescent="0.25">
      <c r="A33" s="30"/>
      <c r="B33" s="31">
        <v>3109901.73</v>
      </c>
      <c r="C33" s="31">
        <v>3109901.73</v>
      </c>
      <c r="D33" s="31">
        <f>D24+D26+D29+D30</f>
        <v>18548489.780000001</v>
      </c>
      <c r="E33" s="31"/>
      <c r="F33" s="31"/>
      <c r="G33" s="31">
        <f>G30</f>
        <v>5751930.8200000003</v>
      </c>
      <c r="H33" s="31"/>
      <c r="I33" s="31"/>
      <c r="J33" s="31">
        <f>J30</f>
        <v>193336.41</v>
      </c>
      <c r="K33" s="31"/>
      <c r="L33" s="31">
        <f>L30+L31+L32</f>
        <v>2916565.34</v>
      </c>
      <c r="M33" s="31"/>
      <c r="N33" s="31"/>
      <c r="O33" s="31"/>
      <c r="P33" s="31"/>
      <c r="Q33" s="31"/>
      <c r="R33" s="31"/>
      <c r="S33" s="31"/>
      <c r="T33" s="31"/>
      <c r="U33" s="31"/>
      <c r="V33" s="31">
        <f>V30+V31+V32</f>
        <v>2916565.34</v>
      </c>
    </row>
    <row r="34" spans="1:22" x14ac:dyDescent="0.25">
      <c r="A34" s="32"/>
      <c r="B34" s="32"/>
      <c r="C34" s="33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spans="1:22" ht="44.25" customHeight="1" x14ac:dyDescent="0.25">
      <c r="A35" s="48" t="s">
        <v>31</v>
      </c>
      <c r="B35" s="48"/>
      <c r="C35" s="48"/>
      <c r="D35" s="48"/>
      <c r="E35" s="48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spans="1:22" ht="15" customHeight="1" x14ac:dyDescent="0.25">
      <c r="A36" s="49" t="s">
        <v>32</v>
      </c>
      <c r="B36" s="49"/>
      <c r="C36" s="49"/>
      <c r="D36" s="49"/>
      <c r="E36" s="49"/>
      <c r="F36" s="32"/>
      <c r="G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  <row r="37" spans="1:22" x14ac:dyDescent="0.25">
      <c r="A37" s="49"/>
      <c r="B37" s="49"/>
      <c r="C37" s="49"/>
      <c r="D37" s="49"/>
      <c r="E37" s="49"/>
      <c r="F37" s="32"/>
      <c r="G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</row>
    <row r="38" spans="1:22" ht="27" customHeight="1" x14ac:dyDescent="0.25">
      <c r="A38" s="50" t="s">
        <v>33</v>
      </c>
      <c r="B38" s="50"/>
      <c r="C38" s="50"/>
      <c r="D38" s="50"/>
      <c r="E38" s="50"/>
      <c r="F38" s="32"/>
      <c r="G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</row>
    <row r="39" spans="1:22" ht="15" customHeight="1" x14ac:dyDescent="0.25">
      <c r="A39" s="50" t="s">
        <v>34</v>
      </c>
      <c r="B39" s="50"/>
      <c r="C39" s="50"/>
      <c r="D39" s="50"/>
      <c r="E39" s="50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</row>
    <row r="40" spans="1:22" ht="15" customHeight="1" x14ac:dyDescent="0.25">
      <c r="A40" s="50" t="s">
        <v>35</v>
      </c>
      <c r="B40" s="50"/>
      <c r="C40" s="50"/>
      <c r="D40" s="50"/>
      <c r="E40" s="50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</row>
    <row r="41" spans="1:22" ht="15" customHeight="1" x14ac:dyDescent="0.25">
      <c r="A41" s="50" t="s">
        <v>36</v>
      </c>
      <c r="B41" s="50"/>
      <c r="C41" s="50"/>
      <c r="D41" s="50"/>
      <c r="E41" s="50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</row>
    <row r="42" spans="1:22" ht="15" customHeight="1" x14ac:dyDescent="0.25">
      <c r="A42" s="50" t="s">
        <v>37</v>
      </c>
      <c r="B42" s="50"/>
      <c r="C42" s="50"/>
      <c r="D42" s="50"/>
      <c r="E42" s="50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</row>
    <row r="43" spans="1:22" x14ac:dyDescent="0.25">
      <c r="A43" s="32"/>
      <c r="B43" s="32"/>
      <c r="C43" s="33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</row>
    <row r="44" spans="1:22" ht="15" customHeight="1" x14ac:dyDescent="0.25">
      <c r="A44" s="48" t="s">
        <v>38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</row>
    <row r="45" spans="1:22" ht="51" customHeight="1" x14ac:dyDescent="0.25">
      <c r="A45" s="49" t="s">
        <v>32</v>
      </c>
      <c r="B45" s="49"/>
      <c r="C45" s="49"/>
      <c r="D45" s="49"/>
      <c r="E45" s="49"/>
      <c r="F45" s="34" t="s">
        <v>39</v>
      </c>
      <c r="G45" s="34" t="s">
        <v>40</v>
      </c>
      <c r="H45" s="34" t="s">
        <v>41</v>
      </c>
      <c r="I45" s="34" t="s">
        <v>42</v>
      </c>
      <c r="J45" s="34" t="s">
        <v>43</v>
      </c>
      <c r="K45" s="34" t="s">
        <v>44</v>
      </c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</row>
    <row r="46" spans="1:22" ht="15" hidden="1" customHeight="1" x14ac:dyDescent="0.25">
      <c r="A46" s="50" t="s">
        <v>45</v>
      </c>
      <c r="B46" s="50"/>
      <c r="C46" s="50"/>
      <c r="D46" s="50"/>
      <c r="E46" s="50"/>
      <c r="F46" s="35"/>
      <c r="G46" s="36"/>
      <c r="H46" s="37"/>
      <c r="I46" s="28"/>
      <c r="J46" s="28"/>
      <c r="K46" s="36"/>
      <c r="L46" s="51"/>
      <c r="M46" s="51"/>
      <c r="N46" s="51"/>
      <c r="O46" s="51"/>
      <c r="P46" s="51"/>
      <c r="Q46" s="32"/>
      <c r="R46" s="32"/>
      <c r="S46" s="32"/>
      <c r="T46" s="32"/>
      <c r="U46" s="32"/>
      <c r="V46" s="32"/>
    </row>
    <row r="47" spans="1:22" ht="15" hidden="1" customHeight="1" x14ac:dyDescent="0.25">
      <c r="A47" s="50" t="s">
        <v>45</v>
      </c>
      <c r="B47" s="50"/>
      <c r="C47" s="50"/>
      <c r="D47" s="50"/>
      <c r="E47" s="50"/>
      <c r="F47" s="38"/>
      <c r="G47" s="36"/>
      <c r="H47" s="37"/>
      <c r="I47" s="28"/>
      <c r="J47" s="28"/>
      <c r="K47" s="36"/>
      <c r="L47" s="51"/>
      <c r="M47" s="51"/>
      <c r="N47" s="51"/>
      <c r="O47" s="51"/>
      <c r="P47" s="51"/>
      <c r="Q47" s="32"/>
      <c r="R47" s="32"/>
      <c r="S47" s="32"/>
      <c r="T47" s="32"/>
      <c r="U47" s="32"/>
      <c r="V47" s="32"/>
    </row>
    <row r="48" spans="1:22" ht="55.5" hidden="1" customHeight="1" x14ac:dyDescent="0.25">
      <c r="A48" s="50" t="s">
        <v>46</v>
      </c>
      <c r="B48" s="50"/>
      <c r="C48" s="50"/>
      <c r="D48" s="50"/>
      <c r="E48" s="50"/>
      <c r="F48" s="39"/>
      <c r="G48" s="36"/>
      <c r="H48" s="37"/>
      <c r="I48" s="28"/>
      <c r="J48" s="28"/>
      <c r="K48" s="36"/>
      <c r="L48" s="40"/>
      <c r="M48" s="40"/>
      <c r="N48" s="40"/>
      <c r="O48" s="40"/>
      <c r="P48" s="40"/>
      <c r="Q48" s="32"/>
      <c r="R48" s="32"/>
      <c r="S48" s="32"/>
      <c r="T48" s="32"/>
      <c r="U48" s="32"/>
      <c r="V48" s="32"/>
    </row>
    <row r="49" spans="1:22" ht="33.6" customHeight="1" x14ac:dyDescent="0.25">
      <c r="A49" s="52" t="s">
        <v>47</v>
      </c>
      <c r="B49" s="52"/>
      <c r="C49" s="52"/>
      <c r="D49" s="52"/>
      <c r="E49" s="52"/>
      <c r="F49" s="41">
        <v>193336.41</v>
      </c>
      <c r="G49" s="42" t="s">
        <v>48</v>
      </c>
      <c r="H49" s="42">
        <v>202400010036942</v>
      </c>
      <c r="I49" s="28">
        <v>45839</v>
      </c>
      <c r="J49" s="28">
        <v>45839</v>
      </c>
      <c r="K49" s="42" t="s">
        <v>49</v>
      </c>
      <c r="L49" s="40"/>
      <c r="M49" s="40"/>
      <c r="N49" s="40"/>
      <c r="O49" s="40"/>
      <c r="P49" s="40"/>
      <c r="Q49" s="32"/>
      <c r="R49" s="32"/>
      <c r="S49" s="32"/>
      <c r="T49" s="32"/>
      <c r="U49" s="32"/>
      <c r="V49" s="32"/>
    </row>
    <row r="50" spans="1:22" ht="23.25" customHeight="1" x14ac:dyDescent="0.25">
      <c r="A50" s="53" t="s">
        <v>50</v>
      </c>
      <c r="B50" s="53"/>
      <c r="C50" s="53"/>
      <c r="D50" s="53"/>
      <c r="E50" s="53"/>
      <c r="F50" s="43">
        <v>193336.41</v>
      </c>
      <c r="G50" s="44"/>
      <c r="H50" s="44"/>
      <c r="I50" s="44"/>
      <c r="J50" s="44"/>
      <c r="K50" s="44"/>
      <c r="L50" s="32"/>
      <c r="M50" s="32"/>
      <c r="N50" s="32"/>
      <c r="O50" s="32"/>
      <c r="P50" s="45"/>
      <c r="Q50" s="32"/>
      <c r="R50" s="32"/>
      <c r="S50" s="32"/>
      <c r="T50" s="32"/>
      <c r="U50" s="32"/>
      <c r="V50" s="32"/>
    </row>
    <row r="51" spans="1:22" ht="15" hidden="1" customHeight="1" x14ac:dyDescent="0.25">
      <c r="A51" s="54" t="s">
        <v>51</v>
      </c>
      <c r="B51" s="54"/>
      <c r="C51" s="54"/>
      <c r="D51" s="54"/>
      <c r="E51" s="54"/>
      <c r="F51" s="54"/>
      <c r="G51" s="54"/>
      <c r="H51" s="54"/>
      <c r="I51" s="45"/>
      <c r="J51" s="45"/>
      <c r="K51" s="45"/>
      <c r="L51" s="45"/>
      <c r="M51" s="45"/>
      <c r="N51" s="45"/>
      <c r="O51" s="45"/>
      <c r="P51" s="32"/>
      <c r="Q51" s="32"/>
      <c r="R51" s="32"/>
      <c r="S51" s="32"/>
      <c r="T51" s="32"/>
      <c r="U51" s="32"/>
      <c r="V51" s="32"/>
    </row>
    <row r="52" spans="1:22" s="45" customFormat="1" ht="12.75" x14ac:dyDescent="0.25"/>
    <row r="53" spans="1:22" ht="17.45" customHeight="1" x14ac:dyDescent="0.25">
      <c r="A53" s="55" t="s">
        <v>52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32"/>
      <c r="Q53" s="32"/>
      <c r="R53" s="32"/>
      <c r="S53" s="32"/>
      <c r="T53" s="32"/>
      <c r="U53" s="32"/>
      <c r="V53" s="32"/>
    </row>
    <row r="54" spans="1:22" ht="166.9" customHeight="1" x14ac:dyDescent="0.25">
      <c r="A54" s="56" t="s">
        <v>53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46"/>
      <c r="M54" s="46"/>
      <c r="N54" s="46"/>
      <c r="O54" s="46"/>
      <c r="P54" s="32"/>
      <c r="Q54" s="32"/>
      <c r="R54" s="32"/>
      <c r="S54" s="32"/>
      <c r="T54" s="32"/>
      <c r="U54" s="32"/>
      <c r="V54" s="32"/>
    </row>
    <row r="55" spans="1:22" s="47" customFormat="1" ht="64.349999999999994" customHeight="1" x14ac:dyDescent="0.25">
      <c r="A55" s="57" t="s">
        <v>54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</row>
    <row r="56" spans="1:22" s="47" customFormat="1" ht="37.700000000000003" customHeight="1" x14ac:dyDescent="0.25">
      <c r="A56" s="58" t="s">
        <v>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</row>
    <row r="57" spans="1:22" s="47" customFormat="1" ht="49.15" customHeight="1" x14ac:dyDescent="0.25">
      <c r="A57" s="59" t="s">
        <v>56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</row>
    <row r="58" spans="1:22" x14ac:dyDescent="0.25">
      <c r="A58" s="32"/>
      <c r="B58" s="32"/>
      <c r="C58" s="33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</row>
  </sheetData>
  <autoFilter ref="A45:K51" xr:uid="{00000000-0009-0000-0000-000000000000}"/>
  <mergeCells count="50">
    <mergeCell ref="A56:K56"/>
    <mergeCell ref="A57:K57"/>
    <mergeCell ref="A50:E50"/>
    <mergeCell ref="A51:H51"/>
    <mergeCell ref="A53:O53"/>
    <mergeCell ref="A54:K54"/>
    <mergeCell ref="A55:K55"/>
    <mergeCell ref="L46:P46"/>
    <mergeCell ref="A47:E47"/>
    <mergeCell ref="L47:P47"/>
    <mergeCell ref="A48:E48"/>
    <mergeCell ref="A49:E49"/>
    <mergeCell ref="A41:E41"/>
    <mergeCell ref="A42:E42"/>
    <mergeCell ref="A44:K44"/>
    <mergeCell ref="A45:E45"/>
    <mergeCell ref="A46:E46"/>
    <mergeCell ref="A35:E35"/>
    <mergeCell ref="A36:E37"/>
    <mergeCell ref="A38:E38"/>
    <mergeCell ref="A39:E39"/>
    <mergeCell ref="A40:E40"/>
    <mergeCell ref="A19:V19"/>
    <mergeCell ref="A20:V20"/>
    <mergeCell ref="A21:A23"/>
    <mergeCell ref="C21:V21"/>
    <mergeCell ref="B22:B23"/>
    <mergeCell ref="C22:C23"/>
    <mergeCell ref="D22:F22"/>
    <mergeCell ref="G22:I22"/>
    <mergeCell ref="K22:N22"/>
    <mergeCell ref="O22:P22"/>
    <mergeCell ref="R22:S22"/>
    <mergeCell ref="T22:U22"/>
    <mergeCell ref="V22:V23"/>
    <mergeCell ref="A14:V14"/>
    <mergeCell ref="A15:V15"/>
    <mergeCell ref="A16:O16"/>
    <mergeCell ref="A17:V17"/>
    <mergeCell ref="A18:V18"/>
    <mergeCell ref="A8:V8"/>
    <mergeCell ref="A9:N9"/>
    <mergeCell ref="A10:N10"/>
    <mergeCell ref="A11:V11"/>
    <mergeCell ref="A12:N12"/>
    <mergeCell ref="A1:V1"/>
    <mergeCell ref="A3:V3"/>
    <mergeCell ref="A5:V5"/>
    <mergeCell ref="A6:N6"/>
    <mergeCell ref="A7:N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POL.POSSE-IMED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Henrique Nogueira de Souza</dc:creator>
  <dc:description/>
  <cp:lastModifiedBy>Dell</cp:lastModifiedBy>
  <cp:revision>124</cp:revision>
  <dcterms:created xsi:type="dcterms:W3CDTF">2025-01-22T12:28:39Z</dcterms:created>
  <dcterms:modified xsi:type="dcterms:W3CDTF">2025-11-12T14:45:30Z</dcterms:modified>
  <dc:language>pt-BR</dc:language>
</cp:coreProperties>
</file>