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L.POSSE-IMED" sheetId="1" state="visible" r:id="rId3"/>
  </sheets>
  <definedNames>
    <definedName function="false" hidden="true" localSheetId="0" name="_xlnm._FilterDatabase" vbProcedure="false">'POL.POSSE-IMED'!$A$39:$L$46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4" authorId="0">
      <text>
        <r>
          <rPr>
            <sz val="10"/>
            <rFont val="Arial"/>
            <family val="2"/>
          </rPr>
          <t xml:space="preserve">CUSTEIO 3.069.301,80 + PNE 45.352,49
</t>
        </r>
      </text>
    </comment>
    <comment ref="C24" authorId="0">
      <text>
        <r>
          <rPr>
            <sz val="10"/>
            <rFont val="Arial"/>
            <family val="2"/>
          </rPr>
          <t xml:space="preserve">CUSTEIO 3.069.301,80 + PNE 45.352,49
</t>
        </r>
      </text>
    </comment>
  </commentList>
</comments>
</file>

<file path=xl/sharedStrings.xml><?xml version="1.0" encoding="utf-8"?>
<sst xmlns="http://schemas.openxmlformats.org/spreadsheetml/2006/main" count="93" uniqueCount="69">
  <si>
    <t xml:space="preserve">Relatório Resumido da Execução Orçamentária e Financeira por Contrato de Gestão</t>
  </si>
  <si>
    <t xml:space="preserve">Mês/Ano: JANEIRO/2026</t>
  </si>
  <si>
    <t xml:space="preserve">Órgão Contratante: SECRETARIA DE ESTADO DA SAÚDE – SES/GO.</t>
  </si>
  <si>
    <t xml:space="preserve">CNPJ: 02.529.964/0001-57</t>
  </si>
  <si>
    <t xml:space="preserve">Organização Social Contratada : IMED - INSTITUTO DE MEDICINA, ESTUDOS E DESENVOLVIMENTO</t>
  </si>
  <si>
    <t xml:space="preserve">CNPJ: 19.324.171/0001-02</t>
  </si>
  <si>
    <t xml:space="preserve">Unidade Gerida: Policlínica Estadual da Região Nordeste – Unidade Posse.</t>
  </si>
  <si>
    <t xml:space="preserve">CNPJ: 19.324.171/0012-57</t>
  </si>
  <si>
    <t xml:space="preserve">Termo de Colaboração nº 20/2025 - SES </t>
  </si>
  <si>
    <t xml:space="preserve">Vigência do Termo de Colaboração:  - Início: 01/07/2025 e Término : 01/07/2028 / 8º Apostilamento 01/01/26 a 31/01/26;</t>
  </si>
  <si>
    <t xml:space="preserve">Previsão de Repasse Mensal do Termo de Colaboração:      R$ 3.069.301,80   Processo nº:  202400010036942</t>
  </si>
  <si>
    <t xml:space="preserve">Previsão de Repasse Mensal do Termo de Colaboração/ADITIVO - Investimentos : R$ Processo nº:
</t>
  </si>
  <si>
    <t xml:space="preserve">Em reais</t>
  </si>
  <si>
    <t xml:space="preserve">Mês</t>
  </si>
  <si>
    <t xml:space="preserve">r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</si>
  <si>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</si>
  <si>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</si>
  <si>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</si>
  <si>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</si>
  <si>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</si>
  <si>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</si>
  <si>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</si>
  <si>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</si>
  <si>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</si>
  <si>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</si>
  <si>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(10=5 -(6+7) + 8 + 9)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</si>
  <si>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</si>
  <si>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</si>
  <si>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</si>
  <si>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</si>
  <si>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</si>
  <si>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</si>
  <si>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</si>
  <si>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</si>
  <si>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</si>
  <si>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</si>
  <si>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</si>
  <si>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</si>
  <si>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</si>
  <si>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</si>
  <si>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</si>
  <si>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</si>
  <si>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</si>
  <si>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</si>
  <si>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</si>
  <si>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Glosa- Concessionárias (faturas da energia).</t>
  </si>
  <si>
    <t xml:space="preserve">Provisão de Fundo Resissório</t>
  </si>
  <si>
    <t xml:space="preserve">Valor de glosa da PLANISA (Janeiro/26)</t>
  </si>
  <si>
    <t xml:space="preserve">3.3.50.85.02</t>
  </si>
  <si>
    <t xml:space="preserve">SES/CGC/SUPECC-19837 </t>
  </si>
  <si>
    <t xml:space="preserve">Glosa de metas contratuais com base nos ajustes informados nos relatórios COMACG 03/2025 com valor retificado pelo Despacho do Gabinete Nº Automático 6014 (83602118); COMACG 04/2025 (SEI Nº 73752516) E COMACG 17/2025 (SEI Nº 74593659) totalizando: R$ 1.046.452,63 que será dividido em 3 parcelas – parcela 3/3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</si>
  <si>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</si>
  <si>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</si>
  <si>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</si>
  <si>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r>
      <rPr>
        <b val="true"/>
        <sz val="12"/>
        <color rgb="FF000000"/>
        <rFont val="Calibri"/>
        <family val="2"/>
        <charset val="1"/>
      </rPr>
      <t xml:space="preserve">Valor Estimado no Termo de Colaboração: Custeio TC 20/2025 (R$ 3.069.301,80) + Apostilamento Janeiro/26 (R$ 45.352,49);                                                                                             1. Valor mensal Estimado no Termo de Colaboração: Custeio = Custeio + Apostilamento                                                                                                                                                       3. Valor informado pela área Técnica – GEFIN – SEI Nº 202500010016855                                                                                                                                                                               </t>
    </r>
    <r>
      <rPr>
        <b val="true"/>
        <sz val="11"/>
        <color rgb="FF000000"/>
        <rFont val="Calibri"/>
        <family val="0"/>
        <charset val="1"/>
      </rPr>
      <t xml:space="preserve">4. </t>
    </r>
    <r>
      <rPr>
        <b val="true"/>
        <sz val="12"/>
        <color rgb="FF000000"/>
        <rFont val="Calibri"/>
        <family val="0"/>
        <charset val="1"/>
      </rPr>
      <t xml:space="preserve">Valores provisionados e efetivamente glosados conforme demonstrado nas Solicitação de Liquidação e Pagamento Parcial de janeiro/2026 - POSSE (84332613); </t>
    </r>
  </si>
  <si>
    <t xml:space="preserve">Conforme diretrizes descritas no Despacho 2688 (SEI Nº 65101374), Processo SEI Nº 202400010067105, o valor dos Servidores Cedidos, Auxílio Moradia, Bolsa de Residência médica e Gratificação de Servidores Estatutários serão apenas de caráter informativo. Segue: Informamos que o Termo de Colaboração 20/2025 não possui servidores cedidos e nem programa de residência médica.</t>
  </si>
  <si>
    <t xml:space="preserve">8. Pagamentos (repasses – Restos a Pagar - natureza 3.3.50.85.02) Repasse referente ao Custeio: não houve repasse para a referência.</t>
  </si>
  <si>
    <t xml:space="preserve">9. Pagamentos de Despesas de Exercícios Anteriores - DEA - (Natureza Despesa 3.3.50.92.83)                                                                                                                                            7º Apostilamento: Piso Nacional da Enfermagem – Referência dezembro/2026 Ordem de Pagamento no valor de R$ 42.324,99 conforme Ordem de Pagamento PNE DEZEMBRO 2025 (85415963);</t>
  </si>
  <si>
    <t xml:space="preserve">Demonstrativo de investimento repassados no período de janeiro/2026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</si>
  <si>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</si>
  <si>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</si>
  <si>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</si>
  <si>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</si>
  <si>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</si>
  <si>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</si>
  <si>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</t>
  </si>
  <si>
    <t xml:space="preserve">não houve repasse</t>
  </si>
  <si>
    <t xml:space="preserve"> </t>
  </si>
  <si>
    <t xml:space="preserve">TOTAL DE REPASSES: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</si>
</sst>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[$-416]mmm\-yy;@"/>
    <numFmt numFmtId="169" formatCode="0"/>
    <numFmt numFmtId="170" formatCode="dd/mm/yy"/>
    <numFmt numFmtId="171" formatCode="[$R$-416]\ #,##0.00;[RED]\-[$R$-416]\ #,##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name val="Calibri"/>
      <family val="2"/>
      <charset val="1"/>
    </font>
    <font>
      <sz val="10"/>
      <color rgb="FF999999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27622"/>
        <bgColor rgb="FF018429"/>
      </patternFill>
    </fill>
    <fill>
      <patternFill patternType="solid">
        <fgColor rgb="FFAFD095"/>
        <bgColor rgb="FF96C774"/>
      </patternFill>
    </fill>
    <fill>
      <patternFill patternType="solid">
        <fgColor rgb="FFD9E2F3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DDDDD"/>
      </patternFill>
    </fill>
    <fill>
      <patternFill patternType="solid">
        <fgColor rgb="FFDDDDDD"/>
        <bgColor rgb="FFD8D8D8"/>
      </patternFill>
    </fill>
    <fill>
      <patternFill patternType="solid">
        <fgColor rgb="FF018429"/>
        <bgColor rgb="FF127622"/>
      </patternFill>
    </fill>
    <fill>
      <patternFill patternType="solid">
        <fgColor rgb="FF96C774"/>
        <bgColor rgb="FFAFD095"/>
      </patternFill>
    </fill>
    <fill>
      <patternFill patternType="solid">
        <fgColor rgb="FFCCCCCC"/>
        <bgColor rgb="FFD8D8D8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>
        <color rgb="FFFFFFF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13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0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5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5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1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6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8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9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0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71" fontId="0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1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1" fontId="0" fillId="1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44" xfId="20"/>
  </cellStyles>
  <dxfs count="6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DDDDD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18429"/>
      <rgbColor rgb="FF000080"/>
      <rgbColor rgb="FF808000"/>
      <rgbColor rgb="FF800080"/>
      <rgbColor rgb="FF127622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AFD095"/>
      <rgbColor rgb="FFFF99CC"/>
      <rgbColor rgb="FFCC99FF"/>
      <rgbColor rgb="FFFFCC99"/>
      <rgbColor rgb="FF3366FF"/>
      <rgbColor rgb="FF33CCCC"/>
      <rgbColor rgb="FF96C774"/>
      <rgbColor rgb="FFFFC0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W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27" activeCellId="0" sqref="F27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5.85"/>
    <col collapsed="false" customWidth="true" hidden="false" outlineLevel="0" max="2" min="2" style="1" width="13.29"/>
    <col collapsed="false" customWidth="true" hidden="false" outlineLevel="0" max="3" min="3" style="1" width="21.43"/>
    <col collapsed="false" customWidth="true" hidden="false" outlineLevel="0" max="4" min="4" style="1" width="13.29"/>
    <col collapsed="false" customWidth="true" hidden="true" outlineLevel="0" max="5" min="5" style="1" width="12"/>
    <col collapsed="false" customWidth="true" hidden="false" outlineLevel="0" max="7" min="6" style="1" width="12.61"/>
    <col collapsed="false" customWidth="true" hidden="false" outlineLevel="0" max="8" min="8" style="1" width="21.32"/>
    <col collapsed="false" customWidth="true" hidden="false" outlineLevel="0" max="9" min="9" style="1" width="15.38"/>
    <col collapsed="false" customWidth="true" hidden="false" outlineLevel="0" max="10" min="10" style="1" width="11.94"/>
    <col collapsed="false" customWidth="true" hidden="false" outlineLevel="0" max="11" min="11" style="1" width="17.12"/>
    <col collapsed="false" customWidth="true" hidden="false" outlineLevel="0" max="12" min="12" style="1" width="11.45"/>
    <col collapsed="false" customWidth="true" hidden="false" outlineLevel="0" max="13" min="13" style="1" width="19.66"/>
    <col collapsed="false" customWidth="true" hidden="false" outlineLevel="0" max="14" min="14" style="1" width="14"/>
    <col collapsed="false" customWidth="true" hidden="false" outlineLevel="0" max="15" min="15" style="1" width="12.27"/>
    <col collapsed="false" customWidth="true" hidden="false" outlineLevel="0" max="16" min="16" style="1" width="11.77"/>
    <col collapsed="false" customWidth="true" hidden="false" outlineLevel="0" max="17" min="17" style="1" width="16.29"/>
    <col collapsed="false" customWidth="true" hidden="false" outlineLevel="0" max="18" min="18" style="1" width="22.42"/>
    <col collapsed="false" customWidth="true" hidden="false" outlineLevel="0" max="19" min="19" style="1" width="10.63"/>
    <col collapsed="false" customWidth="true" hidden="false" outlineLevel="0" max="20" min="20" style="1" width="11.45"/>
    <col collapsed="false" customWidth="true" hidden="false" outlineLevel="0" max="21" min="21" style="1" width="11.85"/>
    <col collapsed="false" customWidth="true" hidden="false" outlineLevel="0" max="22" min="22" style="1" width="11.29"/>
    <col collapsed="false" customWidth="true" hidden="false" outlineLevel="0" max="23" min="23" style="1" width="13.29"/>
  </cols>
  <sheetData>
    <row r="1" customFormat="false" ht="24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2.8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</row>
    <row r="3" customFormat="false" ht="12.8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customFormat="false" ht="12.8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  <c r="T4" s="4"/>
      <c r="U4" s="4"/>
      <c r="V4" s="4"/>
      <c r="W4" s="4"/>
    </row>
    <row r="5" customFormat="false" ht="12.8" hidden="false" customHeight="fals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customFormat="false" ht="12.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4"/>
      <c r="Q6" s="4"/>
      <c r="R6" s="4"/>
      <c r="S6" s="4"/>
      <c r="T6" s="4"/>
      <c r="U6" s="4"/>
      <c r="V6" s="4"/>
      <c r="W6" s="4"/>
    </row>
    <row r="7" customFormat="false" ht="12.8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4"/>
      <c r="Q7" s="4"/>
      <c r="R7" s="4"/>
      <c r="S7" s="4"/>
      <c r="T7" s="4"/>
      <c r="U7" s="4"/>
      <c r="V7" s="4"/>
      <c r="W7" s="4"/>
    </row>
    <row r="8" customFormat="false" ht="13.8" hidden="false" customHeight="false" outlineLevel="0" collapsed="false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customFormat="false" ht="12.8" hidden="false" customHeight="fals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4"/>
      <c r="Q9" s="4"/>
      <c r="R9" s="4"/>
      <c r="S9" s="4"/>
      <c r="T9" s="4"/>
      <c r="U9" s="4"/>
      <c r="V9" s="4"/>
      <c r="W9" s="4"/>
    </row>
    <row r="10" customFormat="false" ht="12.8" hidden="false" customHeight="fals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4"/>
      <c r="Q10" s="4"/>
      <c r="R10" s="4"/>
      <c r="S10" s="4"/>
      <c r="T10" s="4"/>
      <c r="U10" s="4"/>
      <c r="V10" s="4"/>
      <c r="W10" s="4"/>
    </row>
    <row r="11" customFormat="false" ht="13.8" hidden="false" customHeight="false" outlineLevel="0" collapsed="false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customFormat="false" ht="12.8" hidden="false" customHeight="false" outlineLevel="0" collapsed="false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</row>
    <row r="13" s="7" customFormat="true" ht="12.8" hidden="false" customHeight="false" outlineLevel="0" collapsed="false"/>
    <row r="14" customFormat="false" ht="15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customFormat="false" ht="27.2" hidden="false" customHeight="true" outlineLevel="0" collapsed="false">
      <c r="A15" s="10" t="s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customFormat="false" ht="12.8" hidden="false" customHeight="fals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customFormat="false" ht="19.4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="13" customFormat="true" ht="19.4" hidden="false" customHeight="tru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="14" customFormat="true" ht="21" hidden="false" customHeight="true" outlineLevel="0" collapsed="false">
      <c r="A19" s="10" t="s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customFormat="false" ht="15.75" hidden="false" customHeight="true" outlineLevel="0" collapsed="false">
      <c r="A20" s="15" t="s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customFormat="false" ht="15.75" hidden="false" customHeight="true" outlineLevel="0" collapsed="false">
      <c r="A21" s="16" t="s">
        <v>13</v>
      </c>
      <c r="B21" s="17"/>
      <c r="C21" s="18" t="s">
        <v>14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customFormat="false" ht="129" hidden="false" customHeight="true" outlineLevel="0" collapsed="false">
      <c r="A22" s="16"/>
      <c r="B22" s="19" t="s">
        <v>15</v>
      </c>
      <c r="C22" s="20" t="s">
        <v>16</v>
      </c>
      <c r="D22" s="21" t="s">
        <v>17</v>
      </c>
      <c r="E22" s="21"/>
      <c r="F22" s="21"/>
      <c r="G22" s="21"/>
      <c r="H22" s="21" t="s">
        <v>18</v>
      </c>
      <c r="I22" s="21"/>
      <c r="J22" s="21"/>
      <c r="K22" s="22" t="s">
        <v>19</v>
      </c>
      <c r="L22" s="21" t="s">
        <v>20</v>
      </c>
      <c r="M22" s="21"/>
      <c r="N22" s="21"/>
      <c r="O22" s="21"/>
      <c r="P22" s="21" t="s">
        <v>21</v>
      </c>
      <c r="Q22" s="21"/>
      <c r="R22" s="22" t="s">
        <v>22</v>
      </c>
      <c r="S22" s="21" t="s">
        <v>23</v>
      </c>
      <c r="T22" s="21"/>
      <c r="U22" s="21" t="s">
        <v>24</v>
      </c>
      <c r="V22" s="21"/>
      <c r="W22" s="20" t="s">
        <v>25</v>
      </c>
    </row>
    <row r="23" customFormat="false" ht="30.95" hidden="false" customHeight="false" outlineLevel="0" collapsed="false">
      <c r="A23" s="16"/>
      <c r="B23" s="19"/>
      <c r="C23" s="20"/>
      <c r="D23" s="23" t="s">
        <v>26</v>
      </c>
      <c r="E23" s="23" t="s">
        <v>27</v>
      </c>
      <c r="F23" s="23" t="s">
        <v>27</v>
      </c>
      <c r="G23" s="23" t="s">
        <v>28</v>
      </c>
      <c r="H23" s="23" t="s">
        <v>26</v>
      </c>
      <c r="I23" s="23" t="s">
        <v>27</v>
      </c>
      <c r="J23" s="23" t="s">
        <v>28</v>
      </c>
      <c r="K23" s="23" t="s">
        <v>26</v>
      </c>
      <c r="L23" s="23" t="s">
        <v>29</v>
      </c>
      <c r="M23" s="23" t="s">
        <v>26</v>
      </c>
      <c r="N23" s="23" t="s">
        <v>27</v>
      </c>
      <c r="O23" s="23" t="s">
        <v>28</v>
      </c>
      <c r="P23" s="23" t="s">
        <v>26</v>
      </c>
      <c r="Q23" s="23" t="s">
        <v>27</v>
      </c>
      <c r="R23" s="23"/>
      <c r="S23" s="23" t="s">
        <v>26</v>
      </c>
      <c r="T23" s="23" t="s">
        <v>27</v>
      </c>
      <c r="U23" s="23" t="s">
        <v>26</v>
      </c>
      <c r="V23" s="23" t="s">
        <v>30</v>
      </c>
      <c r="W23" s="20"/>
    </row>
    <row r="24" customFormat="false" ht="24.6" hidden="false" customHeight="true" outlineLevel="0" collapsed="false">
      <c r="A24" s="24" t="n">
        <v>46023</v>
      </c>
      <c r="B24" s="25" t="n">
        <v>3114654.29</v>
      </c>
      <c r="C24" s="25" t="n">
        <v>3114654.29</v>
      </c>
      <c r="D24" s="25" t="n">
        <v>29764964.7</v>
      </c>
      <c r="E24" s="25" t="n">
        <v>97200</v>
      </c>
      <c r="F24" s="25"/>
      <c r="G24" s="25"/>
      <c r="H24" s="25" t="n">
        <v>5872601.6</v>
      </c>
      <c r="I24" s="25"/>
      <c r="J24" s="25"/>
      <c r="K24" s="26" t="n">
        <v>298653.13</v>
      </c>
      <c r="L24" s="27" t="n">
        <v>46023</v>
      </c>
      <c r="M24" s="28" t="n">
        <v>713749.49</v>
      </c>
      <c r="N24" s="28"/>
      <c r="O24" s="28"/>
      <c r="P24" s="28"/>
      <c r="Q24" s="28"/>
      <c r="R24" s="28"/>
      <c r="S24" s="28"/>
      <c r="T24" s="28"/>
      <c r="U24" s="28" t="n">
        <v>42324.99</v>
      </c>
      <c r="V24" s="28"/>
      <c r="W24" s="28" t="n">
        <v>756074.48</v>
      </c>
    </row>
    <row r="25" customFormat="false" ht="24.6" hidden="false" customHeight="true" outlineLevel="0" collapsed="false">
      <c r="A25" s="24" t="n">
        <v>46023</v>
      </c>
      <c r="B25" s="29"/>
      <c r="C25" s="29"/>
      <c r="D25" s="25"/>
      <c r="E25" s="25"/>
      <c r="F25" s="25"/>
      <c r="G25" s="25"/>
      <c r="H25" s="25"/>
      <c r="I25" s="25"/>
      <c r="J25" s="25"/>
      <c r="K25" s="26"/>
      <c r="L25" s="27" t="n">
        <v>46023</v>
      </c>
      <c r="M25" s="28" t="n">
        <v>1913562.79</v>
      </c>
      <c r="N25" s="28"/>
      <c r="O25" s="28"/>
      <c r="P25" s="28"/>
      <c r="Q25" s="28"/>
      <c r="R25" s="28"/>
      <c r="S25" s="28"/>
      <c r="T25" s="28"/>
      <c r="U25" s="28"/>
      <c r="V25" s="28"/>
      <c r="W25" s="28" t="n">
        <v>1913562.79</v>
      </c>
    </row>
    <row r="26" customFormat="false" ht="24.6" hidden="false" customHeight="true" outlineLevel="0" collapsed="false">
      <c r="A26" s="24" t="n">
        <v>46023</v>
      </c>
      <c r="B26" s="29"/>
      <c r="C26" s="29"/>
      <c r="D26" s="25"/>
      <c r="E26" s="25"/>
      <c r="F26" s="25"/>
      <c r="G26" s="25"/>
      <c r="H26" s="25"/>
      <c r="I26" s="25"/>
      <c r="J26" s="25"/>
      <c r="K26" s="26"/>
      <c r="L26" s="27" t="n">
        <v>46023</v>
      </c>
      <c r="M26" s="28" t="n">
        <v>143336.39</v>
      </c>
      <c r="N26" s="28"/>
      <c r="O26" s="28"/>
      <c r="P26" s="28"/>
      <c r="Q26" s="28"/>
      <c r="R26" s="28"/>
      <c r="S26" s="28"/>
      <c r="T26" s="28"/>
      <c r="U26" s="28"/>
      <c r="V26" s="28"/>
      <c r="W26" s="28" t="n">
        <v>143336.39</v>
      </c>
    </row>
    <row r="27" customFormat="false" ht="70" hidden="false" customHeight="true" outlineLevel="0" collapsed="false">
      <c r="A27" s="30"/>
      <c r="B27" s="31" t="n">
        <v>3114654.29</v>
      </c>
      <c r="C27" s="31" t="n">
        <v>3114654.29</v>
      </c>
      <c r="D27" s="31" t="n">
        <v>29764964.7</v>
      </c>
      <c r="E27" s="31"/>
      <c r="F27" s="31"/>
      <c r="G27" s="31"/>
      <c r="H27" s="31" t="n">
        <v>5872601.6</v>
      </c>
      <c r="I27" s="31"/>
      <c r="J27" s="31"/>
      <c r="K27" s="31" t="n">
        <v>298653.13</v>
      </c>
      <c r="L27" s="31"/>
      <c r="M27" s="31" t="n">
        <f aca="false">M24+M25+M26</f>
        <v>2770648.67</v>
      </c>
      <c r="N27" s="31"/>
      <c r="O27" s="31"/>
      <c r="P27" s="31"/>
      <c r="Q27" s="31"/>
      <c r="R27" s="31"/>
      <c r="S27" s="31"/>
      <c r="T27" s="31"/>
      <c r="U27" s="31" t="n">
        <v>42324.99</v>
      </c>
      <c r="V27" s="31"/>
      <c r="W27" s="31" t="n">
        <f aca="false">W24+W25+W26</f>
        <v>2812973.66</v>
      </c>
    </row>
    <row r="28" customFormat="false" ht="12.8" hidden="false" customHeight="false" outlineLevel="0" collapsed="false">
      <c r="A28" s="32"/>
      <c r="B28" s="32"/>
      <c r="C28" s="3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customFormat="false" ht="44.25" hidden="false" customHeight="true" outlineLevel="0" collapsed="false">
      <c r="A29" s="34" t="s">
        <v>31</v>
      </c>
      <c r="B29" s="34"/>
      <c r="C29" s="34"/>
      <c r="D29" s="34"/>
      <c r="E29" s="34"/>
      <c r="F29" s="35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customFormat="false" ht="15" hidden="false" customHeight="true" outlineLevel="0" collapsed="false">
      <c r="A30" s="36" t="s">
        <v>32</v>
      </c>
      <c r="B30" s="36"/>
      <c r="C30" s="36"/>
      <c r="D30" s="36"/>
      <c r="E30" s="36"/>
      <c r="F30" s="37"/>
      <c r="G30" s="32"/>
      <c r="H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customFormat="false" ht="13.8" hidden="false" customHeight="false" outlineLevel="0" collapsed="false">
      <c r="A31" s="36"/>
      <c r="B31" s="36"/>
      <c r="C31" s="36"/>
      <c r="D31" s="36"/>
      <c r="E31" s="36"/>
      <c r="F31" s="37"/>
      <c r="G31" s="32"/>
      <c r="H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customFormat="false" ht="27" hidden="false" customHeight="true" outlineLevel="0" collapsed="false">
      <c r="A32" s="38" t="s">
        <v>33</v>
      </c>
      <c r="B32" s="38"/>
      <c r="C32" s="38"/>
      <c r="D32" s="38"/>
      <c r="E32" s="38"/>
      <c r="F32" s="39"/>
      <c r="G32" s="32"/>
      <c r="H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</row>
    <row r="33" customFormat="false" ht="15" hidden="false" customHeight="true" outlineLevel="0" collapsed="false">
      <c r="A33" s="38" t="s">
        <v>34</v>
      </c>
      <c r="B33" s="38"/>
      <c r="C33" s="38"/>
      <c r="D33" s="38"/>
      <c r="E33" s="38"/>
      <c r="F33" s="39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customFormat="false" ht="15" hidden="false" customHeight="true" outlineLevel="0" collapsed="false">
      <c r="A34" s="38" t="s">
        <v>35</v>
      </c>
      <c r="B34" s="38"/>
      <c r="C34" s="38"/>
      <c r="D34" s="38"/>
      <c r="E34" s="38"/>
      <c r="F34" s="39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</row>
    <row r="35" customFormat="false" ht="15" hidden="false" customHeight="true" outlineLevel="0" collapsed="false">
      <c r="A35" s="38" t="s">
        <v>36</v>
      </c>
      <c r="B35" s="38"/>
      <c r="C35" s="38"/>
      <c r="D35" s="38"/>
      <c r="E35" s="38"/>
      <c r="F35" s="39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customFormat="false" ht="15" hidden="false" customHeight="true" outlineLevel="0" collapsed="false">
      <c r="A36" s="38" t="s">
        <v>37</v>
      </c>
      <c r="B36" s="38"/>
      <c r="C36" s="38"/>
      <c r="D36" s="38"/>
      <c r="E36" s="38"/>
      <c r="F36" s="39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</row>
    <row r="37" customFormat="false" ht="12.8" hidden="false" customHeight="false" outlineLevel="0" collapsed="false">
      <c r="A37" s="32"/>
      <c r="B37" s="32"/>
      <c r="C37" s="33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customFormat="false" ht="15" hidden="false" customHeight="true" outlineLevel="0" collapsed="false">
      <c r="A38" s="40" t="s">
        <v>38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39" customFormat="false" ht="51" hidden="false" customHeight="true" outlineLevel="0" collapsed="false">
      <c r="A39" s="36" t="s">
        <v>32</v>
      </c>
      <c r="B39" s="36"/>
      <c r="C39" s="36"/>
      <c r="D39" s="36"/>
      <c r="E39" s="36"/>
      <c r="F39" s="36" t="s">
        <v>39</v>
      </c>
      <c r="G39" s="36" t="s">
        <v>40</v>
      </c>
      <c r="H39" s="36" t="s">
        <v>41</v>
      </c>
      <c r="I39" s="36" t="s">
        <v>42</v>
      </c>
      <c r="J39" s="36" t="s">
        <v>43</v>
      </c>
      <c r="K39" s="36" t="s">
        <v>44</v>
      </c>
      <c r="L39" s="37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customFormat="false" ht="15" hidden="true" customHeight="true" outlineLevel="0" collapsed="false">
      <c r="A40" s="38" t="s">
        <v>45</v>
      </c>
      <c r="B40" s="38"/>
      <c r="C40" s="38"/>
      <c r="D40" s="38"/>
      <c r="E40" s="38"/>
      <c r="F40" s="38"/>
      <c r="G40" s="41"/>
      <c r="H40" s="42"/>
      <c r="I40" s="43"/>
      <c r="J40" s="27"/>
      <c r="K40" s="27"/>
      <c r="L40" s="42"/>
      <c r="M40" s="44"/>
      <c r="N40" s="44"/>
      <c r="O40" s="44"/>
      <c r="P40" s="44"/>
      <c r="Q40" s="44"/>
      <c r="R40" s="32"/>
      <c r="S40" s="32"/>
      <c r="T40" s="32"/>
      <c r="U40" s="32"/>
      <c r="V40" s="32"/>
      <c r="W40" s="32"/>
    </row>
    <row r="41" customFormat="false" ht="15" hidden="true" customHeight="true" outlineLevel="0" collapsed="false">
      <c r="A41" s="38" t="s">
        <v>45</v>
      </c>
      <c r="B41" s="38"/>
      <c r="C41" s="38"/>
      <c r="D41" s="38"/>
      <c r="E41" s="38"/>
      <c r="F41" s="38"/>
      <c r="G41" s="45"/>
      <c r="H41" s="42"/>
      <c r="I41" s="43"/>
      <c r="J41" s="27"/>
      <c r="K41" s="27"/>
      <c r="L41" s="42"/>
      <c r="M41" s="44"/>
      <c r="N41" s="44"/>
      <c r="O41" s="44"/>
      <c r="P41" s="44"/>
      <c r="Q41" s="44"/>
      <c r="R41" s="32"/>
      <c r="S41" s="32"/>
      <c r="T41" s="32"/>
      <c r="U41" s="32"/>
      <c r="V41" s="32"/>
      <c r="W41" s="32"/>
    </row>
    <row r="42" customFormat="false" ht="55.5" hidden="true" customHeight="true" outlineLevel="0" collapsed="false">
      <c r="A42" s="38" t="s">
        <v>46</v>
      </c>
      <c r="B42" s="38"/>
      <c r="C42" s="38"/>
      <c r="D42" s="38"/>
      <c r="E42" s="38"/>
      <c r="F42" s="38"/>
      <c r="G42" s="46"/>
      <c r="H42" s="42"/>
      <c r="I42" s="43"/>
      <c r="J42" s="27"/>
      <c r="K42" s="27"/>
      <c r="L42" s="42"/>
      <c r="M42" s="47"/>
      <c r="N42" s="47"/>
      <c r="O42" s="47"/>
      <c r="P42" s="47"/>
      <c r="Q42" s="47"/>
      <c r="R42" s="32"/>
      <c r="S42" s="32"/>
      <c r="T42" s="32"/>
      <c r="U42" s="32"/>
      <c r="V42" s="32"/>
      <c r="W42" s="32"/>
    </row>
    <row r="43" customFormat="false" ht="33.55" hidden="false" customHeight="true" outlineLevel="0" collapsed="false">
      <c r="A43" s="48" t="s">
        <v>47</v>
      </c>
      <c r="B43" s="48"/>
      <c r="C43" s="48"/>
      <c r="D43" s="48"/>
      <c r="E43" s="48"/>
      <c r="F43" s="49" t="n">
        <v>9673.86</v>
      </c>
      <c r="G43" s="50" t="s">
        <v>48</v>
      </c>
      <c r="H43" s="50" t="n">
        <v>202400010036942</v>
      </c>
      <c r="I43" s="27" t="n">
        <v>46023</v>
      </c>
      <c r="J43" s="27" t="n">
        <v>46023</v>
      </c>
      <c r="K43" s="50" t="s">
        <v>49</v>
      </c>
      <c r="L43" s="51"/>
      <c r="M43" s="47"/>
      <c r="N43" s="47"/>
      <c r="O43" s="47"/>
      <c r="P43" s="47"/>
      <c r="Q43" s="47"/>
      <c r="R43" s="32"/>
      <c r="S43" s="32"/>
      <c r="T43" s="32"/>
      <c r="U43" s="32"/>
      <c r="V43" s="32"/>
      <c r="W43" s="32"/>
    </row>
    <row r="44" customFormat="false" ht="49.95" hidden="false" customHeight="true" outlineLevel="0" collapsed="false">
      <c r="A44" s="48" t="s">
        <v>50</v>
      </c>
      <c r="B44" s="48"/>
      <c r="C44" s="48"/>
      <c r="D44" s="48"/>
      <c r="E44" s="48"/>
      <c r="F44" s="49" t="n">
        <v>288979.27</v>
      </c>
      <c r="G44" s="50" t="s">
        <v>48</v>
      </c>
      <c r="H44" s="50" t="n">
        <v>202400010036942</v>
      </c>
      <c r="I44" s="27" t="n">
        <v>46023</v>
      </c>
      <c r="J44" s="27" t="n">
        <v>46023</v>
      </c>
      <c r="K44" s="50" t="s">
        <v>49</v>
      </c>
      <c r="L44" s="51"/>
      <c r="M44" s="47"/>
      <c r="N44" s="47"/>
      <c r="O44" s="47"/>
      <c r="P44" s="47"/>
      <c r="Q44" s="47"/>
      <c r="R44" s="32"/>
      <c r="S44" s="32"/>
      <c r="T44" s="32"/>
      <c r="U44" s="32"/>
      <c r="V44" s="32"/>
      <c r="W44" s="32"/>
    </row>
    <row r="45" customFormat="false" ht="23.25" hidden="false" customHeight="true" outlineLevel="0" collapsed="false">
      <c r="A45" s="52" t="s">
        <v>51</v>
      </c>
      <c r="B45" s="52"/>
      <c r="C45" s="52"/>
      <c r="D45" s="52"/>
      <c r="E45" s="52"/>
      <c r="F45" s="53" t="n">
        <f aca="false">F43+F44</f>
        <v>298653.13</v>
      </c>
      <c r="G45" s="54"/>
      <c r="H45" s="54"/>
      <c r="I45" s="54"/>
      <c r="J45" s="54"/>
      <c r="K45" s="54"/>
      <c r="L45" s="55"/>
      <c r="M45" s="32"/>
      <c r="N45" s="32"/>
      <c r="O45" s="32"/>
      <c r="P45" s="32"/>
      <c r="Q45" s="56"/>
      <c r="R45" s="32"/>
      <c r="S45" s="32"/>
      <c r="T45" s="32"/>
      <c r="U45" s="32"/>
      <c r="V45" s="32"/>
      <c r="W45" s="32"/>
    </row>
    <row r="46" customFormat="false" ht="15" hidden="true" customHeight="true" outlineLevel="0" collapsed="false">
      <c r="A46" s="39" t="s">
        <v>52</v>
      </c>
      <c r="B46" s="39"/>
      <c r="C46" s="39"/>
      <c r="D46" s="39"/>
      <c r="E46" s="39"/>
      <c r="F46" s="39"/>
      <c r="G46" s="39"/>
      <c r="H46" s="39"/>
      <c r="I46" s="39"/>
      <c r="J46" s="56"/>
      <c r="K46" s="56"/>
      <c r="L46" s="56"/>
      <c r="M46" s="56"/>
      <c r="N46" s="56"/>
      <c r="O46" s="56"/>
      <c r="P46" s="56"/>
      <c r="Q46" s="32"/>
      <c r="R46" s="32"/>
      <c r="S46" s="32"/>
      <c r="T46" s="32"/>
      <c r="U46" s="32"/>
      <c r="V46" s="32"/>
      <c r="W46" s="32"/>
    </row>
    <row r="47" s="39" customFormat="true" ht="12.8" hidden="false" customHeight="false" outlineLevel="0" collapsed="false"/>
    <row r="48" customFormat="false" ht="17.4" hidden="false" customHeight="true" outlineLevel="0" collapsed="false">
      <c r="A48" s="57" t="s">
        <v>53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32"/>
      <c r="R48" s="32"/>
      <c r="S48" s="32"/>
      <c r="T48" s="32"/>
      <c r="U48" s="32"/>
      <c r="V48" s="32"/>
      <c r="W48" s="32"/>
    </row>
    <row r="49" customFormat="false" ht="81.55" hidden="false" customHeight="true" outlineLevel="0" collapsed="false">
      <c r="A49" s="58" t="s">
        <v>54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59"/>
      <c r="O49" s="59"/>
      <c r="P49" s="59"/>
      <c r="Q49" s="32"/>
      <c r="R49" s="32"/>
      <c r="S49" s="32"/>
      <c r="T49" s="32"/>
      <c r="U49" s="32"/>
      <c r="V49" s="32"/>
      <c r="W49" s="32"/>
    </row>
    <row r="50" s="62" customFormat="true" ht="64.35" hidden="false" customHeight="true" outlineLevel="0" collapsed="false">
      <c r="A50" s="60" t="s">
        <v>55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59"/>
      <c r="N50" s="59"/>
      <c r="O50" s="59"/>
      <c r="P50" s="59"/>
      <c r="Q50" s="61"/>
      <c r="R50" s="61"/>
      <c r="S50" s="61"/>
      <c r="T50" s="61"/>
      <c r="U50" s="61"/>
      <c r="V50" s="61"/>
      <c r="W50" s="61"/>
    </row>
    <row r="51" s="62" customFormat="true" ht="37.75" hidden="false" customHeight="true" outlineLevel="0" collapsed="false">
      <c r="A51" s="63" t="s">
        <v>56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</row>
    <row r="52" s="62" customFormat="true" ht="49.15" hidden="false" customHeight="true" outlineLevel="0" collapsed="false">
      <c r="A52" s="64" t="s">
        <v>57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</row>
    <row r="53" customFormat="false" ht="12.8" hidden="false" customHeight="false" outlineLevel="0" collapsed="false">
      <c r="A53" s="32"/>
      <c r="B53" s="32"/>
      <c r="C53" s="33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</row>
    <row r="55" customFormat="false" ht="21.05" hidden="false" customHeight="true" outlineLevel="0" collapsed="false">
      <c r="A55" s="65" t="s">
        <v>58</v>
      </c>
      <c r="B55" s="65"/>
      <c r="C55" s="65"/>
      <c r="D55" s="65"/>
      <c r="E55" s="65"/>
      <c r="F55" s="65"/>
      <c r="G55" s="65"/>
      <c r="H55" s="65"/>
      <c r="I55" s="65"/>
    </row>
    <row r="56" customFormat="false" ht="13.8" hidden="false" customHeight="true" outlineLevel="0" collapsed="false">
      <c r="A56" s="66" t="s">
        <v>41</v>
      </c>
      <c r="B56" s="66" t="s">
        <v>59</v>
      </c>
      <c r="C56" s="66" t="s">
        <v>60</v>
      </c>
      <c r="D56" s="66" t="s">
        <v>61</v>
      </c>
      <c r="E56" s="66" t="s">
        <v>62</v>
      </c>
      <c r="F56" s="66" t="s">
        <v>63</v>
      </c>
      <c r="G56" s="66" t="s">
        <v>64</v>
      </c>
      <c r="H56" s="66"/>
      <c r="I56" s="66" t="s">
        <v>65</v>
      </c>
    </row>
    <row r="57" customFormat="false" ht="102.7" hidden="false" customHeight="true" outlineLevel="0" collapsed="false">
      <c r="A57" s="50" t="s">
        <v>66</v>
      </c>
      <c r="B57" s="67"/>
      <c r="C57" s="50"/>
      <c r="D57" s="50"/>
      <c r="E57" s="50"/>
      <c r="F57" s="50"/>
      <c r="G57" s="68" t="s">
        <v>66</v>
      </c>
      <c r="H57" s="68"/>
      <c r="I57" s="69"/>
    </row>
    <row r="58" customFormat="false" ht="13.8" hidden="false" customHeight="true" outlineLevel="0" collapsed="false">
      <c r="A58" s="70" t="s">
        <v>67</v>
      </c>
      <c r="B58" s="70" t="s">
        <v>67</v>
      </c>
      <c r="C58" s="70" t="s">
        <v>67</v>
      </c>
      <c r="D58" s="70" t="s">
        <v>67</v>
      </c>
      <c r="E58" s="70" t="s">
        <v>67</v>
      </c>
      <c r="F58" s="70" t="s">
        <v>67</v>
      </c>
      <c r="G58" s="71" t="s">
        <v>68</v>
      </c>
      <c r="H58" s="71"/>
      <c r="I58" s="72"/>
    </row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9:L46"/>
  <mergeCells count="55">
    <mergeCell ref="A1:W1"/>
    <mergeCell ref="A3:W3"/>
    <mergeCell ref="A5:W5"/>
    <mergeCell ref="A6:O6"/>
    <mergeCell ref="A7:O7"/>
    <mergeCell ref="A8:W8"/>
    <mergeCell ref="A9:O9"/>
    <mergeCell ref="A10:O10"/>
    <mergeCell ref="A11:W11"/>
    <mergeCell ref="A12:O12"/>
    <mergeCell ref="A14:W14"/>
    <mergeCell ref="A15:W15"/>
    <mergeCell ref="A16:P16"/>
    <mergeCell ref="A17:W17"/>
    <mergeCell ref="A18:W18"/>
    <mergeCell ref="A19:W19"/>
    <mergeCell ref="A20:W20"/>
    <mergeCell ref="A21:A23"/>
    <mergeCell ref="C21:W21"/>
    <mergeCell ref="B22:B23"/>
    <mergeCell ref="C22:C23"/>
    <mergeCell ref="D22:G22"/>
    <mergeCell ref="H22:J22"/>
    <mergeCell ref="L22:O22"/>
    <mergeCell ref="P22:Q22"/>
    <mergeCell ref="S22:T22"/>
    <mergeCell ref="U22:V22"/>
    <mergeCell ref="W22:W23"/>
    <mergeCell ref="A29:E29"/>
    <mergeCell ref="A30:E31"/>
    <mergeCell ref="A32:E32"/>
    <mergeCell ref="A33:E33"/>
    <mergeCell ref="A34:E34"/>
    <mergeCell ref="A35:E35"/>
    <mergeCell ref="A36:E36"/>
    <mergeCell ref="A38:K38"/>
    <mergeCell ref="A39:E39"/>
    <mergeCell ref="A40:E40"/>
    <mergeCell ref="M40:Q40"/>
    <mergeCell ref="A41:E41"/>
    <mergeCell ref="M41:Q41"/>
    <mergeCell ref="A42:E42"/>
    <mergeCell ref="A43:E43"/>
    <mergeCell ref="A44:D44"/>
    <mergeCell ref="A45:E45"/>
    <mergeCell ref="A46:I46"/>
    <mergeCell ref="A48:P48"/>
    <mergeCell ref="A49:L49"/>
    <mergeCell ref="A50:L50"/>
    <mergeCell ref="A51:L51"/>
    <mergeCell ref="A52:L52"/>
    <mergeCell ref="A55:I55"/>
    <mergeCell ref="G56:H56"/>
    <mergeCell ref="G57:H57"/>
    <mergeCell ref="G58:H5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1936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2025-01-22T12:28:39Z</dcterms:created>
  <dc:creator>Carlos Henrique Nogueira de Souza</dc:creator>
  <dc:description/>
  <dc:language>pt-BR</dc:language>
  <cp:lastModifiedBy/>
  <dcterms:modified xsi:type="dcterms:W3CDTF">2026-03-10T11:13:26Z</dcterms:modified>
  <cp:revision>204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