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6\03-2026\"/>
    </mc:Choice>
  </mc:AlternateContent>
  <xr:revisionPtr revIDLastSave="0" documentId="8_{278BA0A9-BE25-44C6-9202-16CE8B073AF2}" xr6:coauthVersionLast="47" xr6:coauthVersionMax="47" xr10:uidLastSave="{00000000-0000-0000-0000-000000000000}"/>
  <bookViews>
    <workbookView xWindow="2550" yWindow="2550" windowWidth="15375" windowHeight="7785" tabRatio="500" xr2:uid="{00000000-000D-0000-FFFF-FFFF00000000}"/>
  </bookViews>
  <sheets>
    <sheet name="POL.POSSE-IMED" sheetId="1" r:id="rId1"/>
  </sheets>
  <definedNames>
    <definedName name="_xlnm._FilterDatabase" localSheetId="0" hidden="1">'POL.POSSE-IMED'!$A$47:$L$56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5" i="1" l="1"/>
  <c r="W35" i="1"/>
  <c r="M35" i="1"/>
  <c r="K35" i="1"/>
  <c r="H35" i="1"/>
  <c r="D35" i="1"/>
  <c r="C35" i="1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 xml:space="preserve">CUSTEIO 3.069.301,80 + PNE 45.352,49
</t>
        </r>
      </text>
    </comment>
    <comment ref="C24" authorId="0" shapeId="0" xr:uid="{00000000-0006-0000-0000-000004000000}">
      <text>
        <r>
          <rPr>
            <sz val="10"/>
            <rFont val="Arial"/>
            <family val="2"/>
          </rPr>
          <t xml:space="preserve">CUSTEIO 3.069.301,80 + PNE 45.352,49
</t>
        </r>
      </text>
    </comment>
    <comment ref="B27" authorId="0" shapeId="0" xr:uid="{00000000-0006-0000-0000-000002000000}">
      <text>
        <r>
          <rPr>
            <sz val="10"/>
            <rFont val="Arial"/>
            <family val="2"/>
          </rPr>
          <t>Custeio 3.069.301,80 + pne 47.421,94</t>
        </r>
      </text>
    </comment>
    <comment ref="C27" authorId="0" shapeId="0" xr:uid="{00000000-0006-0000-0000-000005000000}">
      <text>
        <r>
          <rPr>
            <sz val="10"/>
            <rFont val="Arial"/>
            <family val="2"/>
          </rPr>
          <t>Custeio 3.069.301,80 + pne 47.421,94</t>
        </r>
      </text>
    </comment>
    <comment ref="B31" authorId="0" shapeId="0" xr:uid="{00000000-0006-0000-0000-000003000000}">
      <text>
        <r>
          <rPr>
            <sz val="10"/>
            <rFont val="Arial"/>
            <family val="2"/>
          </rPr>
          <t xml:space="preserve">Custeio 3.069.301,80 + pne 50.000,14
</t>
        </r>
      </text>
    </comment>
    <comment ref="C31" authorId="0" shapeId="0" xr:uid="{00000000-0006-0000-0000-000006000000}">
      <text>
        <r>
          <rPr>
            <sz val="10"/>
            <rFont val="Arial"/>
            <family val="2"/>
          </rPr>
          <t xml:space="preserve">Custeio 3.069.301,80 + pne 50.000,14
</t>
        </r>
      </text>
    </comment>
  </commentList>
</comments>
</file>

<file path=xl/sharedStrings.xml><?xml version="1.0" encoding="utf-8"?>
<sst xmlns="http://schemas.openxmlformats.org/spreadsheetml/2006/main" count="99" uniqueCount="71">
  <si>
    <t>Relatório Resumido da Execução Orçamentária e Financeira por Contrato de Gestão</t>
  </si>
  <si>
    <t>Mês/Ano: JANEIRO-MARÇO/2026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</si>
  <si>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</si>
  <si>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</si>
  <si>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</si>
  <si>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</si>
  <si>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</si>
  <si>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</si>
  <si>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20/2025 - SES </t>
  </si>
  <si>
    <t>Vigência do Termo de Colaboração:  - Início: 01/07/2025 e Término : 01/07/2028 / 8º Apostilamento 01/01/26 a 31/01/26; 9º Apostilamento 01/02/26 a 28/02/26; 10º Apostilamento 01/03/26 a 31/03/26;</t>
  </si>
  <si>
    <t>Previsão de Repasse Mensal do Termo de Colaboração:      R$ 3.069.301,80   Processo nº:  202400010036942</t>
  </si>
  <si>
    <t xml:space="preserve">Previsão de Repasse Mensal do Termo de Colaboração/ADITIVO - Investimentos : R$ Processo nº:
</t>
  </si>
  <si>
    <t>Em reais</t>
  </si>
  <si>
    <t>Mês</t>
  </si>
  <si>
    <t>r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</si>
  <si>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</si>
  <si>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</si>
  <si>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</si>
  <si>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</si>
  <si>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</si>
  <si>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</si>
  <si>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</si>
  <si>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</si>
  <si>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</si>
  <si>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</si>
  <si>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(10=5 -(6+7) + 8 + 9)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</si>
  <si>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</si>
  <si>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</si>
  <si>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</si>
  <si>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</si>
  <si>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</si>
  <si>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</si>
  <si>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</si>
  <si>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</si>
  <si>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</si>
  <si>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</si>
  <si>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</si>
  <si>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</si>
  <si>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</si>
  <si>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</si>
  <si>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</si>
  <si>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</si>
  <si>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</si>
  <si>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</si>
  <si>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</si>
  <si>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</si>
  <si>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</si>
  <si>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de glosa da PLANISA (Janeiro/26)</t>
  </si>
  <si>
    <t>3.3.50.85.02</t>
  </si>
  <si>
    <t xml:space="preserve">SES/CGC/SUPECC-19837 </t>
  </si>
  <si>
    <t>Glosa de metas contratuais com base nos ajustes informados nos relatórios COMACG 03/2025 com valor retificado pelo Despacho do Gabinete Nº Automático 6014 (83602118); COMACG 04/2025 (SEI Nº 73752516) E COMACG 17/2025 (SEI Nº 74593659) totalizando: R$ 1.046.452,63 que será dividido em 3 parcelas – parcela 3/3</t>
  </si>
  <si>
    <t>Valor de glosa da PLANISA (fevereiro/26)</t>
  </si>
  <si>
    <t>Valor de glosa da PLANISA (março/26)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</si>
  <si>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</si>
  <si>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</si>
  <si>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</si>
  <si>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TC 20/2025 (R$ 3.069.301,80) + Apostilamento Janeiro/26 (R$ 45.352,49); Apostilamento Fevereiro/26 (R$ 47.421,94); Apostilamento Março/2026 (R$ 50.000,14);                                                                                                                                                                                                                               1. Valor mensal Estimado no Termo de Colaboração: Custeio = Custeio + Apostilamento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</t>
    </r>
    <r>
      <rPr>
        <b/>
        <sz val="11"/>
        <color rgb="FF000000"/>
        <rFont val="Calibri"/>
        <charset val="1"/>
      </rPr>
      <t xml:space="preserve">4. </t>
    </r>
    <r>
      <rPr>
        <b/>
        <sz val="12"/>
        <color rgb="FF000000"/>
        <rFont val="Calibri"/>
        <charset val="1"/>
      </rPr>
      <t>Valores provisionados e efetivamente glosados conforme demonstrado nas Solicitação de Liquidação e Pagamento Parcial de janeiro/2026 - POSSE (84332613); Solicitação de Liquidação e Pagamento Consolidada de Janeiro 2026 (86503826); Solicitação de Liquidação e Pagamento Parcial de Fevereiro/2026 TC 20/2025 (85237678); Solicitação de Liquidação e Pagamento Consolidado de Fevereiro 2026 - POSSE (87724401); Solicitação de Liquidação e Pagamento Parcial de Março/2026 (86503861);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</si>
  <si>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Informamos que o Termo de Colaboração 20/2025 não possui servidores cedidos e nem programa de residência médica.</t>
  </si>
  <si>
    <t>8. Pagamentos (repasses – Restos a Pagar - natureza 3.3.50.85.02) Repasse referente ao Custeio: não houve repasse para a referência.</t>
  </si>
  <si>
    <t>9. Pagamentos de Despesas de Exercícios Anteriores - DEA - (Natureza Despesa 3.3.50.92.83)                                                                                                                                            7º Apostilamento: Piso Nacional da Enfermagem – Referência dezembro/2026 Ordem de Pagamento no valor de R$ 42.324,99 conforme Ordem de Pagamento PNE DEZEMBRO 2025 (85415963);</t>
  </si>
  <si>
    <t>Demonstrativo de investimento repassados no período de janeiro/2026</t>
  </si>
  <si>
    <t>Data de Pagto</t>
  </si>
  <si>
    <t>Dot.Emp.Op</t>
  </si>
  <si>
    <t>Grupo</t>
  </si>
  <si>
    <t>Fonte</t>
  </si>
  <si>
    <t>Natureza</t>
  </si>
  <si>
    <t>Observação</t>
  </si>
  <si>
    <t>Valor Pago</t>
  </si>
  <si>
    <t>não houve repasse</t>
  </si>
  <si>
    <t xml:space="preserve"> </t>
  </si>
  <si>
    <t>TOTAL DE REPASSES: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</si>
</sst>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4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name val="Calibri"/>
      <family val="2"/>
      <charset val="1"/>
    </font>
    <font>
      <sz val="10"/>
      <color rgb="FF999999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127622"/>
        <bgColor rgb="FF018429"/>
      </patternFill>
    </fill>
    <fill>
      <patternFill patternType="solid">
        <fgColor rgb="FFAFD095"/>
        <bgColor rgb="FF96C774"/>
      </patternFill>
    </fill>
    <fill>
      <patternFill patternType="solid">
        <fgColor rgb="FFD9E2F3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DDDDD"/>
      </patternFill>
    </fill>
    <fill>
      <patternFill patternType="solid">
        <fgColor rgb="FFDDDDDD"/>
        <bgColor rgb="FFD8D8D8"/>
      </patternFill>
    </fill>
    <fill>
      <patternFill patternType="solid">
        <fgColor rgb="FF018429"/>
        <bgColor rgb="FF127622"/>
      </patternFill>
    </fill>
    <fill>
      <patternFill patternType="solid">
        <fgColor rgb="FF96C774"/>
        <bgColor rgb="FFAFD095"/>
      </patternFill>
    </fill>
    <fill>
      <patternFill patternType="solid">
        <fgColor rgb="FFCCCCCC"/>
        <bgColor rgb="FFD8D8D8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3" fillId="0" borderId="0" applyBorder="0" applyProtection="0"/>
  </cellStyleXfs>
  <cellXfs count="77">
    <xf numFmtId="0" fontId="0" fillId="0" borderId="0" xfId="0"/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6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6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164" fontId="13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3" fillId="7" borderId="13" xfId="1" applyFill="1" applyBorder="1" applyAlignment="1" applyProtection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1" fillId="0" borderId="0" xfId="0" applyFont="1"/>
    <xf numFmtId="0" fontId="11" fillId="9" borderId="13" xfId="0" applyFont="1" applyFill="1" applyBorder="1" applyAlignment="1">
      <alignment wrapText="1"/>
    </xf>
    <xf numFmtId="166" fontId="0" fillId="0" borderId="13" xfId="0" applyNumberFormat="1" applyBorder="1" applyAlignment="1">
      <alignment horizontal="center" wrapText="1"/>
    </xf>
    <xf numFmtId="167" fontId="0" fillId="0" borderId="13" xfId="0" applyNumberFormat="1" applyBorder="1" applyAlignment="1">
      <alignment horizontal="center" wrapText="1"/>
    </xf>
    <xf numFmtId="0" fontId="0" fillId="10" borderId="13" xfId="0" applyFill="1" applyBorder="1" applyAlignment="1">
      <alignment wrapText="1"/>
    </xf>
    <xf numFmtId="167" fontId="0" fillId="10" borderId="13" xfId="0" applyNumberForma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wrapText="1"/>
    </xf>
    <xf numFmtId="0" fontId="11" fillId="9" borderId="13" xfId="0" applyFont="1" applyFill="1" applyBorder="1" applyAlignment="1">
      <alignment wrapText="1"/>
    </xf>
    <xf numFmtId="0" fontId="0" fillId="0" borderId="13" xfId="0" applyBorder="1" applyAlignment="1">
      <alignment horizontal="justify" wrapText="1"/>
    </xf>
    <xf numFmtId="0" fontId="0" fillId="10" borderId="13" xfId="0" applyFill="1" applyBorder="1" applyAlignment="1">
      <alignment horizontal="right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18429"/>
      <rgbColor rgb="FF000080"/>
      <rgbColor rgb="FF808000"/>
      <rgbColor rgb="FF800080"/>
      <rgbColor rgb="FF127622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AFD095"/>
      <rgbColor rgb="FFFF99CC"/>
      <rgbColor rgb="FFCC99FF"/>
      <rgbColor rgb="FFFFCC99"/>
      <rgbColor rgb="FF3366FF"/>
      <rgbColor rgb="FF33CCCC"/>
      <rgbColor rgb="FF96C774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W68"/>
  <sheetViews>
    <sheetView tabSelected="1" topLeftCell="A54" zoomScale="75" zoomScaleNormal="75" workbookViewId="0">
      <selection activeCell="A62" sqref="A62:L62"/>
    </sheetView>
  </sheetViews>
  <sheetFormatPr defaultColWidth="8.7109375" defaultRowHeight="15" x14ac:dyDescent="0.25"/>
  <cols>
    <col min="1" max="1" width="15.85546875" customWidth="1"/>
    <col min="2" max="2" width="13.28515625" customWidth="1"/>
    <col min="3" max="3" width="21.42578125" customWidth="1"/>
    <col min="4" max="4" width="13.28515625" customWidth="1"/>
    <col min="5" max="5" width="12" hidden="1" customWidth="1"/>
    <col min="6" max="7" width="12.5703125" customWidth="1"/>
    <col min="8" max="8" width="21.28515625" customWidth="1"/>
    <col min="9" max="9" width="15.42578125" customWidth="1"/>
    <col min="10" max="10" width="12" customWidth="1"/>
    <col min="11" max="11" width="17.140625" customWidth="1"/>
    <col min="12" max="12" width="11.42578125" customWidth="1"/>
    <col min="13" max="13" width="19.7109375" customWidth="1"/>
    <col min="14" max="14" width="14" customWidth="1"/>
    <col min="15" max="15" width="12.28515625" customWidth="1"/>
    <col min="16" max="16" width="11.7109375" customWidth="1"/>
    <col min="17" max="17" width="16.28515625" customWidth="1"/>
    <col min="18" max="18" width="22.42578125" customWidth="1"/>
    <col min="19" max="19" width="10.5703125" customWidth="1"/>
    <col min="20" max="20" width="11.42578125" customWidth="1"/>
    <col min="21" max="21" width="11.85546875" customWidth="1"/>
    <col min="22" max="22" width="11.28515625" customWidth="1"/>
    <col min="23" max="23" width="13.28515625" customWidth="1"/>
  </cols>
  <sheetData>
    <row r="1" spans="1:23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16"/>
      <c r="R2" s="16"/>
      <c r="S2" s="16"/>
      <c r="T2" s="16"/>
      <c r="U2" s="16"/>
      <c r="V2" s="16"/>
      <c r="W2" s="16"/>
    </row>
    <row r="3" spans="1:23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</row>
    <row r="5" spans="1:23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6"/>
      <c r="Q6" s="16"/>
      <c r="R6" s="16"/>
      <c r="S6" s="16"/>
      <c r="T6" s="16"/>
      <c r="U6" s="16"/>
      <c r="V6" s="16"/>
      <c r="W6" s="16"/>
    </row>
    <row r="7" spans="1:2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6"/>
      <c r="Q7" s="16"/>
      <c r="R7" s="16"/>
      <c r="S7" s="16"/>
      <c r="T7" s="16"/>
      <c r="U7" s="16"/>
      <c r="V7" s="16"/>
      <c r="W7" s="16"/>
    </row>
    <row r="8" spans="1:23" x14ac:dyDescent="0.25">
      <c r="A8" s="9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9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6"/>
      <c r="Q12" s="16"/>
      <c r="R12" s="16"/>
      <c r="S12" s="16"/>
      <c r="T12" s="16"/>
      <c r="U12" s="16"/>
      <c r="V12" s="16"/>
      <c r="W12" s="16"/>
    </row>
    <row r="13" spans="1:23" s="17" customFormat="1" ht="12.75" x14ac:dyDescent="0.25"/>
    <row r="14" spans="1:23" ht="15.75" customHeight="1" x14ac:dyDescent="0.25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27.2" customHeight="1" x14ac:dyDescent="0.25">
      <c r="A15" s="8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8"/>
      <c r="R16" s="18"/>
      <c r="S16" s="18"/>
      <c r="T16" s="18"/>
      <c r="U16" s="18"/>
      <c r="V16" s="18"/>
      <c r="W16" s="18"/>
    </row>
    <row r="17" spans="1:23" ht="19.350000000000001" customHeight="1" x14ac:dyDescent="0.25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s="19" customFormat="1" ht="19.35000000000000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20" customFormat="1" ht="21" customHeight="1" x14ac:dyDescent="0.25">
      <c r="A19" s="8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15.75" customHeight="1" x14ac:dyDescent="0.25">
      <c r="A20" s="5" t="s">
        <v>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5.75" customHeight="1" x14ac:dyDescent="0.25">
      <c r="A21" s="4" t="s">
        <v>13</v>
      </c>
      <c r="B21" s="21"/>
      <c r="C21" s="3" t="s">
        <v>14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29" customHeight="1" x14ac:dyDescent="0.25">
      <c r="A22" s="4"/>
      <c r="B22" s="2" t="s">
        <v>15</v>
      </c>
      <c r="C22" s="1" t="s">
        <v>16</v>
      </c>
      <c r="D22" s="59" t="s">
        <v>17</v>
      </c>
      <c r="E22" s="59"/>
      <c r="F22" s="59"/>
      <c r="G22" s="59"/>
      <c r="H22" s="59" t="s">
        <v>18</v>
      </c>
      <c r="I22" s="59"/>
      <c r="J22" s="59"/>
      <c r="K22" s="22" t="s">
        <v>19</v>
      </c>
      <c r="L22" s="59" t="s">
        <v>20</v>
      </c>
      <c r="M22" s="59"/>
      <c r="N22" s="59"/>
      <c r="O22" s="59"/>
      <c r="P22" s="59" t="s">
        <v>21</v>
      </c>
      <c r="Q22" s="59"/>
      <c r="R22" s="22" t="s">
        <v>22</v>
      </c>
      <c r="S22" s="59" t="s">
        <v>23</v>
      </c>
      <c r="T22" s="59"/>
      <c r="U22" s="59" t="s">
        <v>24</v>
      </c>
      <c r="V22" s="59"/>
      <c r="W22" s="1" t="s">
        <v>25</v>
      </c>
    </row>
    <row r="23" spans="1:23" ht="51" x14ac:dyDescent="0.25">
      <c r="A23" s="4"/>
      <c r="B23" s="2"/>
      <c r="C23" s="1"/>
      <c r="D23" s="23" t="s">
        <v>26</v>
      </c>
      <c r="E23" s="23" t="s">
        <v>27</v>
      </c>
      <c r="F23" s="23" t="s">
        <v>27</v>
      </c>
      <c r="G23" s="23" t="s">
        <v>28</v>
      </c>
      <c r="H23" s="23" t="s">
        <v>26</v>
      </c>
      <c r="I23" s="23" t="s">
        <v>27</v>
      </c>
      <c r="J23" s="23" t="s">
        <v>28</v>
      </c>
      <c r="K23" s="23" t="s">
        <v>26</v>
      </c>
      <c r="L23" s="23" t="s">
        <v>29</v>
      </c>
      <c r="M23" s="23" t="s">
        <v>26</v>
      </c>
      <c r="N23" s="23" t="s">
        <v>27</v>
      </c>
      <c r="O23" s="23" t="s">
        <v>28</v>
      </c>
      <c r="P23" s="23" t="s">
        <v>26</v>
      </c>
      <c r="Q23" s="23" t="s">
        <v>27</v>
      </c>
      <c r="R23" s="23"/>
      <c r="S23" s="23" t="s">
        <v>26</v>
      </c>
      <c r="T23" s="23" t="s">
        <v>27</v>
      </c>
      <c r="U23" s="23" t="s">
        <v>26</v>
      </c>
      <c r="V23" s="23" t="s">
        <v>30</v>
      </c>
      <c r="W23" s="1"/>
    </row>
    <row r="24" spans="1:23" ht="24.6" customHeight="1" x14ac:dyDescent="0.25">
      <c r="A24" s="24">
        <v>46023</v>
      </c>
      <c r="B24" s="25">
        <v>3114654.29</v>
      </c>
      <c r="C24" s="25">
        <v>3114654.29</v>
      </c>
      <c r="D24" s="25">
        <v>29764964.699999999</v>
      </c>
      <c r="E24" s="25">
        <v>97200</v>
      </c>
      <c r="F24" s="25"/>
      <c r="G24" s="25"/>
      <c r="H24" s="25">
        <v>5872601.5999999996</v>
      </c>
      <c r="I24" s="25"/>
      <c r="J24" s="25"/>
      <c r="K24" s="26">
        <v>298653.13</v>
      </c>
      <c r="L24" s="27">
        <v>46023</v>
      </c>
      <c r="M24" s="28">
        <v>713749.49</v>
      </c>
      <c r="N24" s="28"/>
      <c r="O24" s="28"/>
      <c r="P24" s="28"/>
      <c r="Q24" s="28"/>
      <c r="R24" s="28"/>
      <c r="S24" s="28"/>
      <c r="T24" s="28"/>
      <c r="U24" s="28">
        <v>42324.99</v>
      </c>
      <c r="V24" s="28"/>
      <c r="W24" s="28">
        <v>756074.48</v>
      </c>
    </row>
    <row r="25" spans="1:23" ht="24.6" customHeight="1" x14ac:dyDescent="0.25">
      <c r="A25" s="24">
        <v>46023</v>
      </c>
      <c r="B25" s="29"/>
      <c r="C25" s="29"/>
      <c r="D25" s="25"/>
      <c r="E25" s="25"/>
      <c r="F25" s="25"/>
      <c r="G25" s="25"/>
      <c r="H25" s="25"/>
      <c r="I25" s="25"/>
      <c r="J25" s="25"/>
      <c r="K25" s="26"/>
      <c r="L25" s="27">
        <v>46023</v>
      </c>
      <c r="M25" s="28">
        <v>1913562.79</v>
      </c>
      <c r="N25" s="28"/>
      <c r="O25" s="28"/>
      <c r="P25" s="28"/>
      <c r="Q25" s="28"/>
      <c r="R25" s="28"/>
      <c r="S25" s="28"/>
      <c r="T25" s="28"/>
      <c r="U25" s="28"/>
      <c r="V25" s="28"/>
      <c r="W25" s="28">
        <v>1913562.79</v>
      </c>
    </row>
    <row r="26" spans="1:23" ht="24.6" customHeight="1" x14ac:dyDescent="0.25">
      <c r="A26" s="24">
        <v>46023</v>
      </c>
      <c r="B26" s="29"/>
      <c r="C26" s="29"/>
      <c r="D26" s="25"/>
      <c r="E26" s="25"/>
      <c r="F26" s="25"/>
      <c r="G26" s="25"/>
      <c r="H26" s="25"/>
      <c r="I26" s="25"/>
      <c r="J26" s="25"/>
      <c r="K26" s="26"/>
      <c r="L26" s="27">
        <v>46023</v>
      </c>
      <c r="M26" s="28">
        <v>143336.39000000001</v>
      </c>
      <c r="N26" s="28"/>
      <c r="O26" s="28"/>
      <c r="P26" s="28"/>
      <c r="Q26" s="28"/>
      <c r="R26" s="28"/>
      <c r="S26" s="28"/>
      <c r="T26" s="28"/>
      <c r="U26" s="28"/>
      <c r="V26" s="28"/>
      <c r="W26" s="28">
        <v>143336.39000000001</v>
      </c>
    </row>
    <row r="27" spans="1:23" ht="24.6" customHeight="1" x14ac:dyDescent="0.25">
      <c r="A27" s="24">
        <v>46054</v>
      </c>
      <c r="B27" s="25">
        <v>3116723.74</v>
      </c>
      <c r="C27" s="25">
        <v>3116723.74</v>
      </c>
      <c r="D27" s="25">
        <v>45352.49</v>
      </c>
      <c r="E27" s="25"/>
      <c r="F27" s="25"/>
      <c r="G27" s="25"/>
      <c r="H27" s="25">
        <v>3104980.43</v>
      </c>
      <c r="I27" s="25"/>
      <c r="J27" s="25"/>
      <c r="K27" s="26">
        <v>9673.86</v>
      </c>
      <c r="L27" s="27">
        <v>46054</v>
      </c>
      <c r="M27" s="28">
        <v>713749.49</v>
      </c>
      <c r="N27" s="28"/>
      <c r="O27" s="28"/>
      <c r="P27" s="28"/>
      <c r="Q27" s="28"/>
      <c r="R27" s="28"/>
      <c r="S27" s="28"/>
      <c r="T27" s="28"/>
      <c r="U27" s="28"/>
      <c r="V27" s="28"/>
      <c r="W27" s="28">
        <v>713749.49</v>
      </c>
    </row>
    <row r="28" spans="1:23" ht="24.6" customHeight="1" x14ac:dyDescent="0.25">
      <c r="A28" s="24">
        <v>46054</v>
      </c>
      <c r="B28" s="29"/>
      <c r="C28" s="29"/>
      <c r="D28" s="25"/>
      <c r="E28" s="25"/>
      <c r="F28" s="25"/>
      <c r="G28" s="25"/>
      <c r="H28" s="25"/>
      <c r="I28" s="25"/>
      <c r="J28" s="25"/>
      <c r="K28" s="26"/>
      <c r="L28" s="27">
        <v>46054</v>
      </c>
      <c r="M28" s="28">
        <v>2202542.06</v>
      </c>
      <c r="N28" s="28"/>
      <c r="O28" s="28"/>
      <c r="P28" s="28"/>
      <c r="Q28" s="28"/>
      <c r="R28" s="28"/>
      <c r="S28" s="28"/>
      <c r="T28" s="28"/>
      <c r="U28" s="28"/>
      <c r="V28" s="28"/>
      <c r="W28" s="28">
        <v>2202542.06</v>
      </c>
    </row>
    <row r="29" spans="1:23" ht="24.6" customHeight="1" x14ac:dyDescent="0.25">
      <c r="A29" s="24">
        <v>46054</v>
      </c>
      <c r="B29" s="29"/>
      <c r="C29" s="29"/>
      <c r="D29" s="25"/>
      <c r="E29" s="25"/>
      <c r="F29" s="25"/>
      <c r="G29" s="25"/>
      <c r="H29" s="25"/>
      <c r="I29" s="25"/>
      <c r="J29" s="25"/>
      <c r="K29" s="26"/>
      <c r="L29" s="27">
        <v>46054</v>
      </c>
      <c r="M29" s="28">
        <v>143336.39000000001</v>
      </c>
      <c r="N29" s="28"/>
      <c r="O29" s="28"/>
      <c r="P29" s="28"/>
      <c r="Q29" s="28"/>
      <c r="R29" s="28"/>
      <c r="S29" s="28"/>
      <c r="T29" s="28"/>
      <c r="U29" s="28"/>
      <c r="V29" s="28"/>
      <c r="W29" s="28">
        <v>143336.39000000001</v>
      </c>
    </row>
    <row r="30" spans="1:23" ht="24.6" customHeight="1" x14ac:dyDescent="0.25">
      <c r="A30" s="24">
        <v>46054</v>
      </c>
      <c r="B30" s="29"/>
      <c r="C30" s="29"/>
      <c r="D30" s="25"/>
      <c r="E30" s="25"/>
      <c r="F30" s="25"/>
      <c r="G30" s="25"/>
      <c r="H30" s="25"/>
      <c r="I30" s="25"/>
      <c r="J30" s="25"/>
      <c r="K30" s="26"/>
      <c r="L30" s="27">
        <v>46023</v>
      </c>
      <c r="M30" s="28">
        <v>45352.49</v>
      </c>
      <c r="N30" s="28"/>
      <c r="O30" s="28"/>
      <c r="P30" s="28"/>
      <c r="Q30" s="28"/>
      <c r="R30" s="28"/>
      <c r="S30" s="28"/>
      <c r="T30" s="28"/>
      <c r="U30" s="28"/>
      <c r="V30" s="28"/>
      <c r="W30" s="28">
        <v>45352.49</v>
      </c>
    </row>
    <row r="31" spans="1:23" ht="24.6" customHeight="1" x14ac:dyDescent="0.25">
      <c r="A31" s="24">
        <v>46082</v>
      </c>
      <c r="B31" s="25">
        <v>3119301.94</v>
      </c>
      <c r="C31" s="25">
        <v>3119301.94</v>
      </c>
      <c r="D31" s="25">
        <v>47421.94</v>
      </c>
      <c r="E31" s="25"/>
      <c r="F31" s="25"/>
      <c r="G31" s="25"/>
      <c r="H31" s="25">
        <v>3107049.88</v>
      </c>
      <c r="I31" s="25"/>
      <c r="J31" s="25"/>
      <c r="K31" s="26">
        <v>9673.86</v>
      </c>
      <c r="L31" s="27">
        <v>46082</v>
      </c>
      <c r="M31" s="28">
        <v>713749.49</v>
      </c>
      <c r="N31" s="28"/>
      <c r="O31" s="28"/>
      <c r="P31" s="28"/>
      <c r="Q31" s="28"/>
      <c r="R31" s="28"/>
      <c r="S31" s="28"/>
      <c r="T31" s="28"/>
      <c r="U31" s="28"/>
      <c r="V31" s="28"/>
      <c r="W31" s="28">
        <v>713749.49</v>
      </c>
    </row>
    <row r="32" spans="1:23" ht="24.6" customHeight="1" x14ac:dyDescent="0.25">
      <c r="A32" s="24">
        <v>46082</v>
      </c>
      <c r="B32" s="29"/>
      <c r="C32" s="29"/>
      <c r="D32" s="25"/>
      <c r="E32" s="25"/>
      <c r="F32" s="25"/>
      <c r="G32" s="25"/>
      <c r="H32" s="25"/>
      <c r="I32" s="25"/>
      <c r="J32" s="25"/>
      <c r="K32" s="26"/>
      <c r="L32" s="27">
        <v>46082</v>
      </c>
      <c r="M32" s="28">
        <v>2202542.06</v>
      </c>
      <c r="N32" s="28"/>
      <c r="O32" s="28"/>
      <c r="P32" s="28"/>
      <c r="Q32" s="28"/>
      <c r="R32" s="28"/>
      <c r="S32" s="28"/>
      <c r="T32" s="28"/>
      <c r="U32" s="28"/>
      <c r="V32" s="28"/>
      <c r="W32" s="28">
        <v>2202542.06</v>
      </c>
    </row>
    <row r="33" spans="1:23" ht="24.6" customHeight="1" x14ac:dyDescent="0.25">
      <c r="A33" s="24">
        <v>46082</v>
      </c>
      <c r="B33" s="29"/>
      <c r="C33" s="29"/>
      <c r="D33" s="25"/>
      <c r="E33" s="25"/>
      <c r="F33" s="25"/>
      <c r="G33" s="25"/>
      <c r="H33" s="25"/>
      <c r="I33" s="25"/>
      <c r="J33" s="25"/>
      <c r="K33" s="26"/>
      <c r="L33" s="27">
        <v>46082</v>
      </c>
      <c r="M33" s="28">
        <v>143336.39000000001</v>
      </c>
      <c r="N33" s="28"/>
      <c r="O33" s="28"/>
      <c r="P33" s="28"/>
      <c r="Q33" s="28"/>
      <c r="R33" s="28"/>
      <c r="S33" s="28"/>
      <c r="T33" s="28"/>
      <c r="U33" s="28"/>
      <c r="V33" s="28"/>
      <c r="W33" s="28">
        <v>143336.39000000001</v>
      </c>
    </row>
    <row r="34" spans="1:23" ht="24.6" customHeight="1" x14ac:dyDescent="0.25">
      <c r="A34" s="24">
        <v>46082</v>
      </c>
      <c r="B34" s="29"/>
      <c r="C34" s="29"/>
      <c r="D34" s="25"/>
      <c r="E34" s="25"/>
      <c r="F34" s="25"/>
      <c r="G34" s="25"/>
      <c r="H34" s="25"/>
      <c r="I34" s="25"/>
      <c r="J34" s="25"/>
      <c r="K34" s="26"/>
      <c r="L34" s="27">
        <v>46054</v>
      </c>
      <c r="M34" s="28">
        <v>47421.94</v>
      </c>
      <c r="N34" s="28"/>
      <c r="O34" s="28"/>
      <c r="P34" s="28"/>
      <c r="Q34" s="28"/>
      <c r="R34" s="28"/>
      <c r="S34" s="28"/>
      <c r="T34" s="28"/>
      <c r="U34" s="28"/>
      <c r="V34" s="28"/>
      <c r="W34" s="28">
        <v>47421.94</v>
      </c>
    </row>
    <row r="35" spans="1:23" ht="69.95" customHeight="1" x14ac:dyDescent="0.25">
      <c r="A35" s="30"/>
      <c r="B35" s="31">
        <f>SUM(B24:B34)</f>
        <v>9350679.9700000007</v>
      </c>
      <c r="C35" s="31">
        <f>SUM(C24:C34)</f>
        <v>9350679.9700000007</v>
      </c>
      <c r="D35" s="31">
        <f>SUM(D24:D34)</f>
        <v>29857739.129999999</v>
      </c>
      <c r="E35" s="31"/>
      <c r="F35" s="31"/>
      <c r="G35" s="31"/>
      <c r="H35" s="31">
        <f>SUM(H24:H34)</f>
        <v>12084631.91</v>
      </c>
      <c r="I35" s="31"/>
      <c r="J35" s="31"/>
      <c r="K35" s="31">
        <f>SUM(K24:K34)</f>
        <v>318000.84999999998</v>
      </c>
      <c r="L35" s="31"/>
      <c r="M35" s="31">
        <f>SUM(M24:M34)</f>
        <v>8982678.9800000004</v>
      </c>
      <c r="N35" s="31"/>
      <c r="O35" s="31"/>
      <c r="P35" s="31"/>
      <c r="Q35" s="31"/>
      <c r="R35" s="31"/>
      <c r="S35" s="31"/>
      <c r="T35" s="31"/>
      <c r="U35" s="31">
        <v>42324.99</v>
      </c>
      <c r="V35" s="31"/>
      <c r="W35" s="31">
        <f>SUM(W24:W34)</f>
        <v>9025003.9700000007</v>
      </c>
    </row>
    <row r="36" spans="1:23" x14ac:dyDescent="0.25">
      <c r="A36" s="3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44.25" customHeight="1" x14ac:dyDescent="0.25">
      <c r="A37" s="60" t="s">
        <v>31</v>
      </c>
      <c r="B37" s="60"/>
      <c r="C37" s="60"/>
      <c r="D37" s="60"/>
      <c r="E37" s="60"/>
      <c r="F37" s="34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5" customHeight="1" x14ac:dyDescent="0.25">
      <c r="A38" s="61" t="s">
        <v>32</v>
      </c>
      <c r="B38" s="61"/>
      <c r="C38" s="61"/>
      <c r="D38" s="61"/>
      <c r="E38" s="61"/>
      <c r="F38" s="36"/>
      <c r="G38" s="32"/>
      <c r="H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 x14ac:dyDescent="0.25">
      <c r="A39" s="61"/>
      <c r="B39" s="61"/>
      <c r="C39" s="61"/>
      <c r="D39" s="61"/>
      <c r="E39" s="61"/>
      <c r="F39" s="36"/>
      <c r="G39" s="32"/>
      <c r="H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27" customHeight="1" x14ac:dyDescent="0.25">
      <c r="A40" s="62" t="s">
        <v>33</v>
      </c>
      <c r="B40" s="62"/>
      <c r="C40" s="62"/>
      <c r="D40" s="62"/>
      <c r="E40" s="62"/>
      <c r="F40" s="38"/>
      <c r="G40" s="32"/>
      <c r="H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5" customHeight="1" x14ac:dyDescent="0.25">
      <c r="A41" s="62" t="s">
        <v>34</v>
      </c>
      <c r="B41" s="62"/>
      <c r="C41" s="62"/>
      <c r="D41" s="62"/>
      <c r="E41" s="62"/>
      <c r="F41" s="38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5" customHeight="1" x14ac:dyDescent="0.25">
      <c r="A42" s="62" t="s">
        <v>35</v>
      </c>
      <c r="B42" s="62"/>
      <c r="C42" s="62"/>
      <c r="D42" s="62"/>
      <c r="E42" s="62"/>
      <c r="F42" s="38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5" customHeight="1" x14ac:dyDescent="0.25">
      <c r="A43" s="62" t="s">
        <v>36</v>
      </c>
      <c r="B43" s="62"/>
      <c r="C43" s="62"/>
      <c r="D43" s="62"/>
      <c r="E43" s="62"/>
      <c r="F43" s="38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5" customHeight="1" x14ac:dyDescent="0.25">
      <c r="A44" s="62" t="s">
        <v>37</v>
      </c>
      <c r="B44" s="62"/>
      <c r="C44" s="62"/>
      <c r="D44" s="62"/>
      <c r="E44" s="62"/>
      <c r="F44" s="38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 x14ac:dyDescent="0.25">
      <c r="A45" s="32"/>
      <c r="B45" s="32"/>
      <c r="C45" s="33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5" customHeight="1" x14ac:dyDescent="0.25">
      <c r="A46" s="63" t="s">
        <v>38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34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51" customHeight="1" x14ac:dyDescent="0.25">
      <c r="A47" s="61" t="s">
        <v>32</v>
      </c>
      <c r="B47" s="61"/>
      <c r="C47" s="61"/>
      <c r="D47" s="61"/>
      <c r="E47" s="61"/>
      <c r="F47" s="35" t="s">
        <v>39</v>
      </c>
      <c r="G47" s="35" t="s">
        <v>40</v>
      </c>
      <c r="H47" s="35" t="s">
        <v>41</v>
      </c>
      <c r="I47" s="35" t="s">
        <v>42</v>
      </c>
      <c r="J47" s="35" t="s">
        <v>43</v>
      </c>
      <c r="K47" s="35" t="s">
        <v>44</v>
      </c>
      <c r="L47" s="36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5" hidden="1" customHeight="1" x14ac:dyDescent="0.25">
      <c r="A48" s="62" t="s">
        <v>45</v>
      </c>
      <c r="B48" s="62"/>
      <c r="C48" s="62"/>
      <c r="D48" s="62"/>
      <c r="E48" s="62"/>
      <c r="F48" s="37"/>
      <c r="G48" s="39"/>
      <c r="H48" s="40"/>
      <c r="I48" s="41"/>
      <c r="J48" s="27"/>
      <c r="K48" s="27"/>
      <c r="L48" s="40"/>
      <c r="M48" s="64"/>
      <c r="N48" s="64"/>
      <c r="O48" s="64"/>
      <c r="P48" s="64"/>
      <c r="Q48" s="64"/>
      <c r="R48" s="32"/>
      <c r="S48" s="32"/>
      <c r="T48" s="32"/>
      <c r="U48" s="32"/>
      <c r="V48" s="32"/>
      <c r="W48" s="32"/>
    </row>
    <row r="49" spans="1:23" ht="15" hidden="1" customHeight="1" x14ac:dyDescent="0.25">
      <c r="A49" s="62" t="s">
        <v>45</v>
      </c>
      <c r="B49" s="62"/>
      <c r="C49" s="62"/>
      <c r="D49" s="62"/>
      <c r="E49" s="62"/>
      <c r="F49" s="37"/>
      <c r="G49" s="42"/>
      <c r="H49" s="40"/>
      <c r="I49" s="41"/>
      <c r="J49" s="27"/>
      <c r="K49" s="27"/>
      <c r="L49" s="40"/>
      <c r="M49" s="64"/>
      <c r="N49" s="64"/>
      <c r="O49" s="64"/>
      <c r="P49" s="64"/>
      <c r="Q49" s="64"/>
      <c r="R49" s="32"/>
      <c r="S49" s="32"/>
      <c r="T49" s="32"/>
      <c r="U49" s="32"/>
      <c r="V49" s="32"/>
      <c r="W49" s="32"/>
    </row>
    <row r="50" spans="1:23" ht="55.5" hidden="1" customHeight="1" x14ac:dyDescent="0.25">
      <c r="A50" s="62" t="s">
        <v>46</v>
      </c>
      <c r="B50" s="62"/>
      <c r="C50" s="62"/>
      <c r="D50" s="62"/>
      <c r="E50" s="62"/>
      <c r="F50" s="37"/>
      <c r="G50" s="43"/>
      <c r="H50" s="40"/>
      <c r="I50" s="41"/>
      <c r="J50" s="27"/>
      <c r="K50" s="27"/>
      <c r="L50" s="40"/>
      <c r="M50" s="44"/>
      <c r="N50" s="44"/>
      <c r="O50" s="44"/>
      <c r="P50" s="44"/>
      <c r="Q50" s="44"/>
      <c r="R50" s="32"/>
      <c r="S50" s="32"/>
      <c r="T50" s="32"/>
      <c r="U50" s="32"/>
      <c r="V50" s="32"/>
      <c r="W50" s="32"/>
    </row>
    <row r="51" spans="1:23" ht="33.6" customHeight="1" x14ac:dyDescent="0.25">
      <c r="A51" s="65" t="s">
        <v>47</v>
      </c>
      <c r="B51" s="65"/>
      <c r="C51" s="65"/>
      <c r="D51" s="65"/>
      <c r="E51" s="65"/>
      <c r="F51" s="46">
        <v>9673.86</v>
      </c>
      <c r="G51" s="47" t="s">
        <v>48</v>
      </c>
      <c r="H51" s="47">
        <v>202400010036942</v>
      </c>
      <c r="I51" s="27">
        <v>46023</v>
      </c>
      <c r="J51" s="27">
        <v>46023</v>
      </c>
      <c r="K51" s="47" t="s">
        <v>49</v>
      </c>
      <c r="L51" s="48"/>
      <c r="M51" s="44"/>
      <c r="N51" s="44"/>
      <c r="O51" s="44"/>
      <c r="P51" s="44"/>
      <c r="Q51" s="44"/>
      <c r="R51" s="32"/>
      <c r="S51" s="32"/>
      <c r="T51" s="32"/>
      <c r="U51" s="32"/>
      <c r="V51" s="32"/>
      <c r="W51" s="32"/>
    </row>
    <row r="52" spans="1:23" ht="49.9" customHeight="1" x14ac:dyDescent="0.25">
      <c r="A52" s="65" t="s">
        <v>50</v>
      </c>
      <c r="B52" s="65"/>
      <c r="C52" s="65"/>
      <c r="D52" s="65"/>
      <c r="E52" s="45"/>
      <c r="F52" s="46">
        <v>288979.27</v>
      </c>
      <c r="G52" s="47" t="s">
        <v>48</v>
      </c>
      <c r="H52" s="47">
        <v>202400010036942</v>
      </c>
      <c r="I52" s="27">
        <v>46023</v>
      </c>
      <c r="J52" s="27">
        <v>46023</v>
      </c>
      <c r="K52" s="47" t="s">
        <v>49</v>
      </c>
      <c r="L52" s="48"/>
      <c r="M52" s="44"/>
      <c r="N52" s="44"/>
      <c r="O52" s="44"/>
      <c r="P52" s="44"/>
      <c r="Q52" s="44"/>
      <c r="R52" s="32"/>
      <c r="S52" s="32"/>
      <c r="T52" s="32"/>
      <c r="U52" s="32"/>
      <c r="V52" s="32"/>
      <c r="W52" s="32"/>
    </row>
    <row r="53" spans="1:23" ht="49.9" customHeight="1" x14ac:dyDescent="0.25">
      <c r="A53" s="65" t="s">
        <v>51</v>
      </c>
      <c r="B53" s="65"/>
      <c r="C53" s="65"/>
      <c r="D53" s="65"/>
      <c r="E53" s="65"/>
      <c r="F53" s="46">
        <v>9673.86</v>
      </c>
      <c r="G53" s="47" t="s">
        <v>48</v>
      </c>
      <c r="H53" s="47">
        <v>202400010036942</v>
      </c>
      <c r="I53" s="27">
        <v>46054</v>
      </c>
      <c r="J53" s="27">
        <v>46054</v>
      </c>
      <c r="K53" s="47" t="s">
        <v>49</v>
      </c>
      <c r="L53" s="48"/>
      <c r="M53" s="44"/>
      <c r="N53" s="44"/>
      <c r="O53" s="44"/>
      <c r="P53" s="44"/>
      <c r="Q53" s="44"/>
      <c r="R53" s="32"/>
      <c r="S53" s="32"/>
      <c r="T53" s="32"/>
      <c r="U53" s="32"/>
      <c r="V53" s="32"/>
      <c r="W53" s="32"/>
    </row>
    <row r="54" spans="1:23" ht="49.9" customHeight="1" x14ac:dyDescent="0.25">
      <c r="A54" s="65" t="s">
        <v>52</v>
      </c>
      <c r="B54" s="65"/>
      <c r="C54" s="65"/>
      <c r="D54" s="65"/>
      <c r="E54" s="65"/>
      <c r="F54" s="46">
        <v>9673.86</v>
      </c>
      <c r="G54" s="47" t="s">
        <v>48</v>
      </c>
      <c r="H54" s="47">
        <v>202400010036942</v>
      </c>
      <c r="I54" s="27">
        <v>46082</v>
      </c>
      <c r="J54" s="27">
        <v>46082</v>
      </c>
      <c r="K54" s="47" t="s">
        <v>49</v>
      </c>
      <c r="L54" s="48"/>
      <c r="M54" s="44"/>
      <c r="N54" s="44"/>
      <c r="O54" s="44"/>
      <c r="P54" s="44"/>
      <c r="Q54" s="44"/>
      <c r="R54" s="32"/>
      <c r="S54" s="32"/>
      <c r="T54" s="32"/>
      <c r="U54" s="32"/>
      <c r="V54" s="32"/>
      <c r="W54" s="32"/>
    </row>
    <row r="55" spans="1:23" ht="23.25" customHeight="1" x14ac:dyDescent="0.25">
      <c r="A55" s="66" t="s">
        <v>53</v>
      </c>
      <c r="B55" s="66"/>
      <c r="C55" s="66"/>
      <c r="D55" s="66"/>
      <c r="E55" s="66"/>
      <c r="F55" s="49">
        <f>SUM(F51:F54)</f>
        <v>318000.84999999998</v>
      </c>
      <c r="G55" s="50"/>
      <c r="H55" s="50"/>
      <c r="I55" s="50"/>
      <c r="J55" s="50"/>
      <c r="K55" s="50"/>
      <c r="L55" s="51"/>
      <c r="M55" s="32"/>
      <c r="N55" s="32"/>
      <c r="O55" s="32"/>
      <c r="P55" s="32"/>
      <c r="Q55" s="38"/>
      <c r="R55" s="32"/>
      <c r="S55" s="32"/>
      <c r="T55" s="32"/>
      <c r="U55" s="32"/>
      <c r="V55" s="32"/>
      <c r="W55" s="32"/>
    </row>
    <row r="56" spans="1:23" ht="15" hidden="1" customHeight="1" x14ac:dyDescent="0.25">
      <c r="A56" s="67" t="s">
        <v>54</v>
      </c>
      <c r="B56" s="67"/>
      <c r="C56" s="67"/>
      <c r="D56" s="67"/>
      <c r="E56" s="67"/>
      <c r="F56" s="67"/>
      <c r="G56" s="67"/>
      <c r="H56" s="67"/>
      <c r="I56" s="67"/>
      <c r="J56" s="38"/>
      <c r="K56" s="38"/>
      <c r="L56" s="38"/>
      <c r="M56" s="38"/>
      <c r="N56" s="38"/>
      <c r="O56" s="38"/>
      <c r="P56" s="38"/>
      <c r="Q56" s="32"/>
      <c r="R56" s="32"/>
      <c r="S56" s="32"/>
      <c r="T56" s="32"/>
      <c r="U56" s="32"/>
      <c r="V56" s="32"/>
      <c r="W56" s="32"/>
    </row>
    <row r="57" spans="1:23" s="38" customFormat="1" ht="12.75" x14ac:dyDescent="0.25"/>
    <row r="58" spans="1:23" ht="17.45" customHeight="1" x14ac:dyDescent="0.25">
      <c r="A58" s="68" t="s">
        <v>55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32"/>
      <c r="R58" s="32"/>
      <c r="S58" s="32"/>
      <c r="T58" s="32"/>
      <c r="U58" s="32"/>
      <c r="V58" s="32"/>
      <c r="W58" s="32"/>
    </row>
    <row r="59" spans="1:23" ht="97.5" customHeight="1" x14ac:dyDescent="0.25">
      <c r="A59" s="69" t="s">
        <v>56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52"/>
      <c r="N59" s="52"/>
      <c r="O59" s="52"/>
      <c r="P59" s="52"/>
      <c r="Q59" s="32"/>
      <c r="R59" s="32"/>
      <c r="S59" s="32"/>
      <c r="T59" s="32"/>
      <c r="U59" s="32"/>
      <c r="V59" s="32"/>
      <c r="W59" s="32"/>
    </row>
    <row r="60" spans="1:23" s="53" customFormat="1" ht="64.349999999999994" customHeight="1" x14ac:dyDescent="0.25">
      <c r="A60" s="70" t="s">
        <v>57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</row>
    <row r="61" spans="1:23" s="53" customFormat="1" ht="37.700000000000003" customHeight="1" x14ac:dyDescent="0.25">
      <c r="A61" s="71" t="s">
        <v>58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</row>
    <row r="62" spans="1:23" s="53" customFormat="1" ht="49.15" customHeight="1" x14ac:dyDescent="0.25">
      <c r="A62" s="72" t="s">
        <v>59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</row>
    <row r="63" spans="1:23" x14ac:dyDescent="0.25">
      <c r="A63" s="32"/>
      <c r="B63" s="32"/>
      <c r="C63" s="33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</row>
    <row r="65" spans="1:9" ht="21" customHeight="1" x14ac:dyDescent="0.25">
      <c r="A65" s="73" t="s">
        <v>60</v>
      </c>
      <c r="B65" s="73"/>
      <c r="C65" s="73"/>
      <c r="D65" s="73"/>
      <c r="E65" s="73"/>
      <c r="F65" s="73"/>
      <c r="G65" s="73"/>
      <c r="H65" s="73"/>
      <c r="I65" s="73"/>
    </row>
    <row r="66" spans="1:9" ht="13.9" customHeight="1" x14ac:dyDescent="0.25">
      <c r="A66" s="54" t="s">
        <v>41</v>
      </c>
      <c r="B66" s="54" t="s">
        <v>61</v>
      </c>
      <c r="C66" s="54" t="s">
        <v>62</v>
      </c>
      <c r="D66" s="54" t="s">
        <v>63</v>
      </c>
      <c r="E66" s="54" t="s">
        <v>64</v>
      </c>
      <c r="F66" s="54" t="s">
        <v>65</v>
      </c>
      <c r="G66" s="74" t="s">
        <v>66</v>
      </c>
      <c r="H66" s="74"/>
      <c r="I66" s="54" t="s">
        <v>67</v>
      </c>
    </row>
    <row r="67" spans="1:9" ht="102.75" customHeight="1" x14ac:dyDescent="0.25">
      <c r="A67" s="47" t="s">
        <v>68</v>
      </c>
      <c r="B67" s="55"/>
      <c r="C67" s="47"/>
      <c r="D67" s="47"/>
      <c r="E67" s="47"/>
      <c r="F67" s="47"/>
      <c r="G67" s="75" t="s">
        <v>68</v>
      </c>
      <c r="H67" s="75"/>
      <c r="I67" s="56"/>
    </row>
    <row r="68" spans="1:9" ht="13.9" customHeight="1" x14ac:dyDescent="0.25">
      <c r="A68" s="57" t="s">
        <v>69</v>
      </c>
      <c r="B68" s="57" t="s">
        <v>69</v>
      </c>
      <c r="C68" s="57" t="s">
        <v>69</v>
      </c>
      <c r="D68" s="57" t="s">
        <v>69</v>
      </c>
      <c r="E68" s="57" t="s">
        <v>69</v>
      </c>
      <c r="F68" s="57" t="s">
        <v>69</v>
      </c>
      <c r="G68" s="76" t="s">
        <v>70</v>
      </c>
      <c r="H68" s="76"/>
      <c r="I68" s="58"/>
    </row>
  </sheetData>
  <autoFilter ref="A47:L56" xr:uid="{00000000-0009-0000-0000-000000000000}"/>
  <mergeCells count="57">
    <mergeCell ref="A65:I65"/>
    <mergeCell ref="G66:H66"/>
    <mergeCell ref="G67:H67"/>
    <mergeCell ref="G68:H68"/>
    <mergeCell ref="A58:P58"/>
    <mergeCell ref="A59:L59"/>
    <mergeCell ref="A60:L60"/>
    <mergeCell ref="A61:L61"/>
    <mergeCell ref="A62:L62"/>
    <mergeCell ref="A52:D52"/>
    <mergeCell ref="A53:E53"/>
    <mergeCell ref="A54:E54"/>
    <mergeCell ref="A55:E55"/>
    <mergeCell ref="A56:I56"/>
    <mergeCell ref="M48:Q48"/>
    <mergeCell ref="A49:E49"/>
    <mergeCell ref="M49:Q49"/>
    <mergeCell ref="A50:E50"/>
    <mergeCell ref="A51:E51"/>
    <mergeCell ref="A43:E43"/>
    <mergeCell ref="A44:E44"/>
    <mergeCell ref="A46:K46"/>
    <mergeCell ref="A47:E47"/>
    <mergeCell ref="A48:E48"/>
    <mergeCell ref="A37:E37"/>
    <mergeCell ref="A38:E39"/>
    <mergeCell ref="A40:E40"/>
    <mergeCell ref="A41:E41"/>
    <mergeCell ref="A42:E42"/>
    <mergeCell ref="A19:W19"/>
    <mergeCell ref="A20:W20"/>
    <mergeCell ref="A21:A23"/>
    <mergeCell ref="C21:W21"/>
    <mergeCell ref="B22:B23"/>
    <mergeCell ref="C22:C23"/>
    <mergeCell ref="D22:G22"/>
    <mergeCell ref="H22:J22"/>
    <mergeCell ref="L22:O22"/>
    <mergeCell ref="P22:Q22"/>
    <mergeCell ref="S22:T22"/>
    <mergeCell ref="U22:V22"/>
    <mergeCell ref="W22:W23"/>
    <mergeCell ref="A14:W14"/>
    <mergeCell ref="A15:W15"/>
    <mergeCell ref="A16:P16"/>
    <mergeCell ref="A17:W17"/>
    <mergeCell ref="A18:W18"/>
    <mergeCell ref="A8:W8"/>
    <mergeCell ref="A9:O9"/>
    <mergeCell ref="A10:O10"/>
    <mergeCell ref="A11:W11"/>
    <mergeCell ref="A12:O12"/>
    <mergeCell ref="A1:W1"/>
    <mergeCell ref="A3:W3"/>
    <mergeCell ref="A5:W5"/>
    <mergeCell ref="A6:O6"/>
    <mergeCell ref="A7:O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217</cp:revision>
  <dcterms:created xsi:type="dcterms:W3CDTF">2025-01-22T12:28:39Z</dcterms:created>
  <dcterms:modified xsi:type="dcterms:W3CDTF">2026-06-01T19:51:44Z</dcterms:modified>
  <dc:language>pt-BR</dc:language>
</cp:coreProperties>
</file>