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Juridico\Clientes\Imed\Policlínica Estadual da Região Nordeste - Unidade Posse - GO\Transparência\2026\Julho\Compras e Contratos\"/>
    </mc:Choice>
  </mc:AlternateContent>
  <xr:revisionPtr revIDLastSave="0" documentId="13_ncr:1_{FE9BFC75-9252-4BA3-B2ED-9AF4392BEA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tratos" sheetId="1" r:id="rId1"/>
  </sheets>
  <definedNames>
    <definedName name="_xlnm._FilterDatabase" localSheetId="0" hidden="1">Contratos!$A$2:$H$44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G42" i="1"/>
  <c r="G41" i="1"/>
  <c r="G39" i="1"/>
  <c r="G38" i="1"/>
  <c r="G37" i="1"/>
  <c r="G36" i="1"/>
  <c r="G35" i="1"/>
  <c r="G32" i="1"/>
  <c r="G31" i="1"/>
  <c r="G30" i="1"/>
  <c r="G29" i="1"/>
  <c r="G27" i="1"/>
  <c r="G23" i="1"/>
  <c r="G22" i="1"/>
  <c r="G19" i="1"/>
  <c r="G18" i="1"/>
  <c r="G17" i="1"/>
  <c r="G14" i="1"/>
  <c r="G12" i="1"/>
  <c r="G11" i="1"/>
  <c r="G10" i="1"/>
  <c r="G9" i="1"/>
  <c r="G7" i="1"/>
  <c r="G5" i="1"/>
  <c r="G3" i="1"/>
</calcChain>
</file>

<file path=xl/sharedStrings.xml><?xml version="1.0" encoding="utf-8"?>
<sst xmlns="http://schemas.openxmlformats.org/spreadsheetml/2006/main" count="284" uniqueCount="239">
  <si>
    <t>Objeto</t>
  </si>
  <si>
    <t>32.292.992/0001-64</t>
  </si>
  <si>
    <t>P&amp;M Vigilância e Segurança Ltda</t>
  </si>
  <si>
    <t>IBN Laboratório Ltda</t>
  </si>
  <si>
    <t>02.383.297/0001-47</t>
  </si>
  <si>
    <t>BR Gaap Corporation Tecnologia da Informação Ltda</t>
  </si>
  <si>
    <t>16.106.178/0001-51</t>
  </si>
  <si>
    <t>Prestação de Serviços de Fornecimento de Licença de Uso, Implantação, Manutenção e Suporte Mensal do Software Sipef (Sistema De Acompanhamento, Monitoramento e de Prestação de Contas Econômico-Financeiro).</t>
  </si>
  <si>
    <t>31.511.817/0001-58</t>
  </si>
  <si>
    <t>32.860.222/0001-70</t>
  </si>
  <si>
    <t>Tecnolar Controle de Pragas Ltda (JML Controle de Pragas)</t>
  </si>
  <si>
    <t>30.329.755/0001-03</t>
  </si>
  <si>
    <t>Prestação de serviços de controle de pragas e vetores.</t>
  </si>
  <si>
    <t>C3O Odontologia Especializada Ltda</t>
  </si>
  <si>
    <t>51.589.832/0001-26</t>
  </si>
  <si>
    <t>07.612.398/0001-66</t>
  </si>
  <si>
    <t>37.457.979/0001-31</t>
  </si>
  <si>
    <t>Benefício Fácil Serviços Ltda</t>
  </si>
  <si>
    <t>06.353.068/0001-30</t>
  </si>
  <si>
    <t>Prestação de serviços de distribuição de benefícios</t>
  </si>
  <si>
    <t>Fonetalk Serviços de Telefonia Unipessoal Limitada</t>
  </si>
  <si>
    <t>13.387.472/0001-90</t>
  </si>
  <si>
    <t>43.412.788/0001-56</t>
  </si>
  <si>
    <t>08.469.783/0001-69</t>
  </si>
  <si>
    <t>Vida Goiás UTI Móvel Ltda</t>
  </si>
  <si>
    <t>18.771.811/0001-51</t>
  </si>
  <si>
    <t>Prestação de serviços de remoção hospitalar</t>
  </si>
  <si>
    <t>29.562.894/0001-95</t>
  </si>
  <si>
    <t>42.804.612/0001-87</t>
  </si>
  <si>
    <t>Mundo Digital Tecnologia da Informação Ltda.</t>
  </si>
  <si>
    <t>32.650.036/0001-07</t>
  </si>
  <si>
    <t>Serviço de Assinatura Digital com Garantia de Reposição e Suporte Operacional Técnico Mensal</t>
  </si>
  <si>
    <t>45.461.348/0001-14</t>
  </si>
  <si>
    <t>Noxtec Serviços Ltda.</t>
  </si>
  <si>
    <t>21.388.231/0001-94</t>
  </si>
  <si>
    <t>L2D Telemedicina Ltda</t>
  </si>
  <si>
    <t>26.193.419/0001-09</t>
  </si>
  <si>
    <t>RA Consultoria e Treinamento Ltda</t>
  </si>
  <si>
    <t>23.197.034/0001-13</t>
  </si>
  <si>
    <t>Prestação de serviços de vigilância armada e desarmada</t>
  </si>
  <si>
    <t>Prestação de serviços diagnósticos laboratoriais de análises clínicas, anatomia patológica e citopatologia, com disponibilização de equipamentos, materiais e insumos.</t>
  </si>
  <si>
    <t>Soares Soluções Tecnologicas Ltda</t>
  </si>
  <si>
    <t>Prestação de serviços de suporte de tecnologia da informação (TI) e link de acesso à internet</t>
  </si>
  <si>
    <t>Prestação de serviços especializados em odontologia.</t>
  </si>
  <si>
    <t>Ecco Escritório de Consultoria em Comunicação Ltda.</t>
  </si>
  <si>
    <t>05.743.492/0001-29</t>
  </si>
  <si>
    <t>Prestação de Serviços de Assessoria de Imprensa e Comunicação</t>
  </si>
  <si>
    <t>Leme e Fonseca Advogados Associados</t>
  </si>
  <si>
    <t>53.105.612/0001-51</t>
  </si>
  <si>
    <t>Prestação de Serviços Jurídicos</t>
  </si>
  <si>
    <t>HS Intermediação de Compras Coletivas e Tecnologia Ltda</t>
  </si>
  <si>
    <t>21.003.099/0001-55</t>
  </si>
  <si>
    <t>Conágua Ambiental Ltda.</t>
  </si>
  <si>
    <t>01.615.998/0001-00</t>
  </si>
  <si>
    <t>17.350.551/0001-88</t>
  </si>
  <si>
    <t>17.483.503/0001-68</t>
  </si>
  <si>
    <t>Semprevida Medicina Intensiva Ltda</t>
  </si>
  <si>
    <t>10.015.441/0001-10</t>
  </si>
  <si>
    <t>Prestação de serviços médicos especializados em nefrologia (com fornecimento de equipamentos de osmose reversa portáteis).</t>
  </si>
  <si>
    <t>Souza Ferreira Prestadora de Serviços Ltda.</t>
  </si>
  <si>
    <t xml:space="preserve">Prestação De Serviços e Realização De Exames Relacionados a Medicina Do Trabalho e Saúde Ocupacional </t>
  </si>
  <si>
    <t>26.07.24 até 22.01.25
23.01.25 até 22.01.26, com porrogação automática até o fim do Termo de Colaboração (1º aditivo)</t>
  </si>
  <si>
    <t>Prestação de serviços médicos e serviços de apoio diagnóstico terapêutico – SADT.</t>
  </si>
  <si>
    <t>Pegasus Soluções Estratégicas Ltda</t>
  </si>
  <si>
    <t>Prestação de serviços de transporte de pacientes (veículos com motorista).</t>
  </si>
  <si>
    <t>Y H M dos Santos - Ecosplit Refrigeração</t>
  </si>
  <si>
    <t>27.934.992/0001-80</t>
  </si>
  <si>
    <t>Prestação De Serviços De Serviços De Manutenção Em Sistema De Climatização</t>
  </si>
  <si>
    <t>Inovegreen Soluções Ambientais Ltda</t>
  </si>
  <si>
    <t>Prestação de serviços de coleta, transporte, transbordo, tratamento e disposição final dos resíduos de serviços de saúde.</t>
  </si>
  <si>
    <t>Prestação de serviços em saúde e segurança do trabalho</t>
  </si>
  <si>
    <t>Jlavin Locações E Manutenção Ltda</t>
  </si>
  <si>
    <t>22.381.390/0001-20</t>
  </si>
  <si>
    <t xml:space="preserve">Prestação de serviços especializados em gestão de equipamentos médicos (engenharia clínica), envolvendo manutenção preventiva e corretiva, validação, qualificação, teste de segurança elétrica e demais itens exigidos nas legislações aplicáveis, além da gestão de todo o parque tecnológico de equipamentos médicos hospitalares. </t>
  </si>
  <si>
    <t>Amorim e Bandeira Construção e Serviços Ltda</t>
  </si>
  <si>
    <t>Prestação De Serviços De Limpeza, Jardinagem E Manutenção Predial.</t>
  </si>
  <si>
    <t>22.982.317/0001-03</t>
  </si>
  <si>
    <t>Locação de equipamentos para impressão, cópia e digitalização de documentos</t>
  </si>
  <si>
    <t>Prestação de serviços telefonia virtual IP em nuvem (voip).</t>
  </si>
  <si>
    <t>Instituto de Promoção Humana, Aprendizagem e Cultura</t>
  </si>
  <si>
    <t>11.595.331/0001-38</t>
  </si>
  <si>
    <t>Prestação de serviços de suporte do programa de aprendizagem profissional</t>
  </si>
  <si>
    <t>Prestação de serviços de BPO de Compras Hospitalares</t>
  </si>
  <si>
    <t>Controltech Controle de Ponto de Acesso, Informática e Eletrônicos Ltda</t>
  </si>
  <si>
    <t>23.541.043/0001-80</t>
  </si>
  <si>
    <t>Prestação de serviços de controle de ponto eletrônico.</t>
  </si>
  <si>
    <t>B4A Consultoria e Serviços Ltda</t>
  </si>
  <si>
    <t>34.257.187/0001-25</t>
  </si>
  <si>
    <t>Prestação De Serviços BPO Financeiro</t>
  </si>
  <si>
    <t>Med Doctor Acessórios Ltda.</t>
  </si>
  <si>
    <t>Prestação De Serviços De Manutenção De Processadora De Imagens De Videoendoscopia, Locação De Vídeocolonoscópios E Vídeogastroscópios</t>
  </si>
  <si>
    <t>Telecom South América Ltda</t>
  </si>
  <si>
    <t>02.777.002/0001-17</t>
  </si>
  <si>
    <t>Prestação de Serviços de Link de Acesso à Internet Dedicado</t>
  </si>
  <si>
    <t>180 (cento e oitenta) dias ou até o fim do Termo de Colaboração firmado entre a Contratante e a Secretaria de Estado de Saúde de Goiás (SES/GO) ou de novo termo de colaboração que o venha suceder. Início da prestação de seriviços: 01.07.2025
12 (doze) meses com início em 25.07.25, com prorrogação automática até o encerramento do Termo de Colaboração n° 20/2025 - SES (1º Aditivo)</t>
  </si>
  <si>
    <t>180 (cento e oitenta) dias da assinatura do contrato 28.03.2025
12 (doze) meses com início em 25.07.25, com prorrogação automática até o encerramento do Termo de Colaboração n° 20/2025 - SES (2º Aditivo)</t>
  </si>
  <si>
    <t>180 (cento e oitenta) dias ou até o fim do Termo de Colaboração firmado entre a Contratante e a Secretaria de Estado de Saúde de Goiás (SES/GO) ou de novo termo de colaboração que o venha suceder. Início da prestação de serviços: 15.07.25
12 (doze) meses com início em 25.07.25, com prorrogação automática até o encerramento do Termo de Colaboração n° 20/2025 - SES (1º Aditivo)</t>
  </si>
  <si>
    <t>01.11.24 a 22.01.25, com prorrogação automática, até o fim do Termo de Colaboração
12 (doze) meses com início em 25.07.25, com prorrogação automática até o encerramento do Termo de Colaboração n° 20/2025 - SES (2º Aditivo)</t>
  </si>
  <si>
    <t>180 (cento e oitenta) dias ou até o fim do Termo de Colaboração firmado entre a Contratante e a Secretaria de Estado de Saúde de Goiás (SES/GO) ou de novo termo de colaboração que o venha suceder. Início da prestação de serviços: 10.06.25.
12 (doze) meses com início em 25.07.25, com prorrogação automática até o encerramento do Termo de Colaboração n° 20/2025 - SES (1º Aditivo)</t>
  </si>
  <si>
    <t>01.12.24 a 22.01.25
23.01.25 até 22.01.26, com porrogação automática até o fim do Termo de Colaboração (1º aditivo)
12 (doze) meses com início em 25.07.25, com prorrogação automática até o encerramento do Termo de Colaboração n° 20/2025 - SES (2º Aditivo)</t>
  </si>
  <si>
    <t>01.12.24 a 22.01.25
12 (doze) meses com início em 25.07.25, com prorrogação automática até o encerramento do Termo de Colaboração n° 20/2025 - SES (1º Aditivo)</t>
  </si>
  <si>
    <t>01.01.2025 a 22.01.2025 com prorrogação automática, até o fim do Termo de Colaboração firmado entre a Contratante e a Secretaria de Estado de Saúde de Goiás (SES/GO) ou de novo termo de colaboração que o venha suceder
12 (doze) meses com início em 25.07.25, com prorrogação automática até o encerramento do Termo de Colaboração n° 20/2025 - SES (3º Aditivo)</t>
  </si>
  <si>
    <t>180 (cento e oitenta) dias ou até o fim do Termo de Colaboração firmado entre a Contratante e a Secretaria de Estado de Saúde de Goiás (SES/GO) ou de novo termo de colaboração que o venha suceder
Início da prestação de serviços: 26.06.2025
12 (doze) meses com início em 25.07.25, com prorrogação automática até o encerramento do Termo de Colaboração n° 20/2025 - SES (1º Aditivo)</t>
  </si>
  <si>
    <t>01.05.25 a 19.07.25
12 (doze) meses com início em 25.07.25, com prorrogação automática até o encerramento do Termo de Colaboração n° 20/2025 - SES (1º Aditivo)</t>
  </si>
  <si>
    <t>180 dias com início em 01.03.2025
12 (doze) meses com início em 25.07.25, com prorrogação automática até o encerramento do Termo de Colaboração n° 20/2025 - SES (1º Aditivo</t>
  </si>
  <si>
    <t>180 (cento e oitenta) dias ou até o fim do Termo de Colaboração firmado entre a Contratante e a Secretaria de Estado de Saúde de Goiás (SES/GO) ou de novo termo de colaboração que o venha suceder.
Início da prestação de serviços: 01.06.25
12 (doze) meses com início em 25.07.25, com prorrogação automática até o encerramento do Termo de Colaboração n° 20/2025 - SES (1º Aditivo)</t>
  </si>
  <si>
    <t>01.04.2025 a 30.04.2025 com prorrogação automática, até o fim do Termo de Colaboração 
12 (doze) meses com início em 25.07.25, com prorrogação automática até o encerramento do Termo de Colaboração n° 20/2025 - SES (1º Aditivo)</t>
  </si>
  <si>
    <t>01.01.25 a 22.01.25
12 (doze) meses com início em 25.07.25, com prorrogação automática até o encerramento do Termo de Colaboração n° 20/2025 - SES (2º Aditivo)</t>
  </si>
  <si>
    <t>15.05.25 até o fim do Termo de Colaboração firmado entre a Contratante e a Secretaria de Estado de Saúde de Goiás (SES/GO) ou de novo termo de colaboração que o venha suceder.
12 (doze) meses com início em 25.07.25, com prorrogação automática até o encerramento do Termo de Colaboração n° 20/2025 - SES (1º Aditivo)</t>
  </si>
  <si>
    <t>01.12.24 a 22.01.25
12 (doze) meses com início em 25.07.25, com prorrogação automática até o encerramento do Termo de Colaboração n° 20/2025 - SES (2º Aditivo)</t>
  </si>
  <si>
    <t>06.12.24 a 22.01.25
23.01.25 até 22.01.26, com porrogação automática até o fim do Termo de Colaboração (1º aditivo)
12 (doze) meses com início em 25.07.25, com prorrogação automática até o encerramento do Termo de Colaboração n° 20/2025 - SES (2º Aditivo)</t>
  </si>
  <si>
    <t>20.12.24 a 22.01.25
12 (doze) meses com início em 25.07.25, com prorrogação automática até o encerramento do Termo de Colaboração n° 20/2025 - SES (1º Aditivo)</t>
  </si>
  <si>
    <t>01.03.25 a 19.07.25, com prorrogação automática  até o fim do Termo de Colaboração
12 (doze) meses com início em 25.07.25, com prorrogação automática até o encerramento do Termo de Colaboração n° 20/2025 - SES (1º Aditivo)</t>
  </si>
  <si>
    <t>01.03.2025 até 19.07.2025, com prorrogação automática, até o fim do Termo de Colaboração
12 (doze) meses com início em 25.07.25, com prorrogação automática até o encerramento do Termo de Colaboração n° 20/2025 - SES (1º Aditivo)</t>
  </si>
  <si>
    <t>12 (doze) meses, com prorrogação automática, até o fim do Contrato de Gestão firmado entre a Contratante e a Secretaria do Estado de Goiás (SES/GO) ou de novo contrato de gestão que o venha suceder
Início da prestação de serviços: 01.07.2025
12 (doze) meses com início em 25.07.25, com prorrogação automática até o encerramento do Termo de Colaboração n° 20/2025 - SES (1º Aditivo)</t>
  </si>
  <si>
    <t>180 (cento e oitenta) dias ou até o fim do Termo de Colaboração firmado entre a Contratante e a Secretaria de Estado de Saúde de Goiás (SES/GO) ou de novo termo de colaboração que o venha suceder.
Início da prestação de seriviços: 15.07.2025
12 (doze) meses com início em 25.07.25, com prorrogação automática até o encerramento do Termo de Colaboração n° 20/2025 - SES (1º Aditivo)</t>
  </si>
  <si>
    <t>Adinete Leite de Menezes Mendes</t>
  </si>
  <si>
    <t>946.183.211-72</t>
  </si>
  <si>
    <t>S/N</t>
  </si>
  <si>
    <t>29.07.2024 a 29.07.2025 com renovação automática por igual período</t>
  </si>
  <si>
    <t>SXMEDIC Comercio, Locação e Serviços Ltda</t>
  </si>
  <si>
    <t>Prestação de serviços de manutenção corretiva e preventiva em mamógrafo da marca “LOTUS HEALTHCARE”.</t>
  </si>
  <si>
    <t>12 (doze) meses contados de sua assinatura, com prorrogação automática, até o  fim do Termo de Colaboração firmado entre a CONTRATANTE e a Secretaria de Estado de Saúde de Goiás (SES/GO) ou de novo termo de colaboração que o venha suceder
Início da prestação de serviços: 01.08.2025</t>
  </si>
  <si>
    <t>Prestação De Serviços De Coleta E Análise De Potabilidade De Água (Condições Físico-Químicas E Microbiológicas) E Qualidade Do Ar</t>
  </si>
  <si>
    <t>Até a data de término prevista para o Termo de Colaboração n° 20/2025 (Processo nº 202400010036942) – SES firmado entre IMED e SES / GO
Início da Prestação de Serviços: 01.09.2025</t>
  </si>
  <si>
    <t>Formosa Gases e Equipamentos Medicinais Ltda</t>
  </si>
  <si>
    <t>39.377.375/0001-00</t>
  </si>
  <si>
    <t>Prestação De Serviços De Recarga De Cilindros De Gases Medicinais</t>
  </si>
  <si>
    <t>13.08.24 até 12.11.24
13.11.24 até 31.12.24 (1º aditivo) 
01.01.25 até 28.02.25 (2º aditivo)
01.03.25 a 31.03.25 (3º Aditivo)
01.04.25 a 30.04.25 (4º Aditivo)
01.05.25 a 31.05.25 (5º Aditivo)
01.06.25 a 30.06.25 (6º Aditivo)
01.07.25 a 31.07.25 (7º Aditivo)
01.08.25 a 31.08.25 (8º Aditivo)
01.09.25 a 30.09.25 (9º Aditivo)
01.10.25 a 01.10.26,  com prorrogação automática até o encerramento do Termo de Colaboração n° 21/2025 - SES/GO (10º Aditivo)</t>
  </si>
  <si>
    <t>08.08.24 até 07.11.24
08.11.24 até 30.11.24 (1º Aditivo)
01.12.24 até 31.01.25 (2º aditivo)
01.02.25 até 31.03.25 (3º aditivo)
01.04.25 s 30.04.25 (4º Aditivo)
01.05.25 a 31.05.25 (5º Aditivo)
01.06.25 a 30.06.25 (6º Aditivo)
01.07.25 a 31.07.25 (7º Aditivo) 
01.08.25 a 31.08.25 (8º Aditivo)
01.09.25 a 30.09.25 (9º Aditivo)
01.10.25 a 01.10.26,  com prorrogação automática até o encerramento do Termo de Colaboração n° 21/2025 - SES/GO (10º Aditivo)</t>
  </si>
  <si>
    <t>Nitrotherm Comércio e Serviços Ltda.</t>
  </si>
  <si>
    <t>Prestação de Serviços de Manutenção de Sistema de Gases Medicinais e de Locação de 01 (um) Compressor SPR 4015</t>
  </si>
  <si>
    <t>12 (doze) meses contados de sua assinatura, com prorrogação automática, até o  fim do Termo de Colaboração firmado entre a CONTRATANTE e a Secretaria de Estado de Saúde de Goiás (SES/GO) ou de novo termo de colaboração que o venha suceder
Início da prestação de serviços: 01.10.2025</t>
  </si>
  <si>
    <t>Engeltech Equipamentos Médico-Hospitalares Ltda</t>
  </si>
  <si>
    <t>Prestação de Serviços de Manutenção Preventiva e Corretiva de Máquinas de Hemodiálise</t>
  </si>
  <si>
    <t>12 (doze) meses, com prorrogação automática até a data de término prevista para o Termo de Colaboração n° 20/2025 – SES, firmado entre IMED e SES / GO
Início da Prestação de Serviços: 03.10.2025</t>
  </si>
  <si>
    <t>Philips Medical Systems Ltda.</t>
  </si>
  <si>
    <t>58.295.213/0023-83</t>
  </si>
  <si>
    <t>Prestação de serviços de manutenção de equipamentos (ressonância magnética e ultrassons), com fornecimento de peças apenas aos equipamentos de ultrassons.</t>
  </si>
  <si>
    <t>12 (doze) meses, com prorrogação automática até a data de término prevista para o Termo de Colaboração n° 20/2025 – SES, firmado entre IMED e SES / GO
Início da Prestação de Serviços: 03.12.2025</t>
  </si>
  <si>
    <t>Até 01.07.28
Início da Prestação de Serviços: 01.12.2025</t>
  </si>
  <si>
    <t>Serv Imagem Serviços e Comércio Ltda.</t>
  </si>
  <si>
    <t>Prestação de serviço de manutenção preventiva e corretiva de equipamentos de radiologia</t>
  </si>
  <si>
    <t>Prestação de serviços de internet</t>
  </si>
  <si>
    <t>12 (doze) meses, com prorrogação automática até a data de término prevista para o Termo de Colaboração n° 20/2025 – SES, firmado entre IMED e SES / GO
Início da Prestação de Serviços: 22.12.2025</t>
  </si>
  <si>
    <t>MK Tecnologia Comércio e Serviço Limitada</t>
  </si>
  <si>
    <t xml:space="preserve">01/2024 </t>
  </si>
  <si>
    <t>28/2024</t>
  </si>
  <si>
    <t>04/2024</t>
  </si>
  <si>
    <t>06/2024</t>
  </si>
  <si>
    <t>05/2024</t>
  </si>
  <si>
    <t>07/2024</t>
  </si>
  <si>
    <t>08/2024</t>
  </si>
  <si>
    <t>09/2024</t>
  </si>
  <si>
    <t>11/2024</t>
  </si>
  <si>
    <t>12/2024</t>
  </si>
  <si>
    <t>14/2024</t>
  </si>
  <si>
    <t>15/2024</t>
  </si>
  <si>
    <t>01/2025</t>
  </si>
  <si>
    <t>02/2025</t>
  </si>
  <si>
    <t>03/2025</t>
  </si>
  <si>
    <t>04/2025</t>
  </si>
  <si>
    <t>05/2025</t>
  </si>
  <si>
    <t>06/2025</t>
  </si>
  <si>
    <t>07/2025</t>
  </si>
  <si>
    <t>08/2025</t>
  </si>
  <si>
    <t>09/2025</t>
  </si>
  <si>
    <t>10/2025</t>
  </si>
  <si>
    <t>11/2025</t>
  </si>
  <si>
    <t>12/2025</t>
  </si>
  <si>
    <t>13/2025</t>
  </si>
  <si>
    <t>14/2025</t>
  </si>
  <si>
    <t>15/2025</t>
  </si>
  <si>
    <t>17/2025</t>
  </si>
  <si>
    <t>18/2025</t>
  </si>
  <si>
    <t>19/2025</t>
  </si>
  <si>
    <t>20/2025</t>
  </si>
  <si>
    <t>22/2025</t>
  </si>
  <si>
    <t>23/2025</t>
  </si>
  <si>
    <t>25/2025</t>
  </si>
  <si>
    <t>27/2025</t>
  </si>
  <si>
    <t>19/2024</t>
  </si>
  <si>
    <t>Pousada das Palmeiras Ltda.</t>
  </si>
  <si>
    <t>03.528.521/0001-04</t>
  </si>
  <si>
    <t>Prestação de serviços para fornecimento de Kit Lanche para pacientes em terapia renal substitutiva e diálise peritoneal</t>
  </si>
  <si>
    <t>12 (doze) meses, com prorrogação automática até a data de término prevista para o Termo de Colaboração n° 20/2025 – SES, firmado entre IMED e SES / GO
Início da Prestação de Serviços: 16.05.2026</t>
  </si>
  <si>
    <t>01/2026</t>
  </si>
  <si>
    <t>Prestação de serviços de gestão de obrigações fiscais, trabalhistas, tributárias e contábeis</t>
  </si>
  <si>
    <t>12 (doze) meses, com prorrogação automática até a data de término prevista para o Termo de Colaboração n° 20/2025 – SES, firmado entre IMED e SES / GO
Início da Prestação de Serviços: 01.07.2026</t>
  </si>
  <si>
    <t>02/2026</t>
  </si>
  <si>
    <t>Contratada</t>
  </si>
  <si>
    <t>CNPJ/CPF</t>
  </si>
  <si>
    <t>Nº do Contrato</t>
  </si>
  <si>
    <t>Periodo de Contratação</t>
  </si>
  <si>
    <t>Data de assinatura</t>
  </si>
  <si>
    <t>PSMH Prestação Serviços Médicos E Hospitalares Ltda</t>
  </si>
  <si>
    <t>Prestação de serviços médico de direção e responsabilidade técnica</t>
  </si>
  <si>
    <t>03/2026</t>
  </si>
  <si>
    <t>Conforme demanda mensal</t>
  </si>
  <si>
    <t xml:space="preserve">Conforme demanda mensal
</t>
  </si>
  <si>
    <t>-</t>
  </si>
  <si>
    <t>29.07.24</t>
  </si>
  <si>
    <t>19.08.24</t>
  </si>
  <si>
    <t>27.08.24</t>
  </si>
  <si>
    <t>21.08.24</t>
  </si>
  <si>
    <t>13.12.24</t>
  </si>
  <si>
    <t>16.12.24</t>
  </si>
  <si>
    <t>20.12.24</t>
  </si>
  <si>
    <t>28.03.25</t>
  </si>
  <si>
    <t>28.02.25</t>
  </si>
  <si>
    <t>05.03.25</t>
  </si>
  <si>
    <t>08.04.25</t>
  </si>
  <si>
    <t>03.04.25</t>
  </si>
  <si>
    <t>05.05.25</t>
  </si>
  <si>
    <t>19.05.25</t>
  </si>
  <si>
    <t>09.06.25</t>
  </si>
  <si>
    <t>17.06.25</t>
  </si>
  <si>
    <t>26.06.25</t>
  </si>
  <si>
    <t>30.06.25</t>
  </si>
  <si>
    <t>01.07.25</t>
  </si>
  <si>
    <t>01.08.25</t>
  </si>
  <si>
    <t>18.08.25</t>
  </si>
  <si>
    <t>25.08.25</t>
  </si>
  <si>
    <t>30.09.25</t>
  </si>
  <si>
    <t>03.10.25</t>
  </si>
  <si>
    <t>03.12.25</t>
  </si>
  <si>
    <t>25.11.25</t>
  </si>
  <si>
    <t>19.12.25</t>
  </si>
  <si>
    <t>15.05.26</t>
  </si>
  <si>
    <t>08.08.24</t>
  </si>
  <si>
    <t>13.08.24</t>
  </si>
  <si>
    <t>01.07.26</t>
  </si>
  <si>
    <t>03.06.26</t>
  </si>
  <si>
    <t>Valor mensal estimado</t>
  </si>
  <si>
    <t>Valor anual estimado</t>
  </si>
  <si>
    <t>Locação de Imóvel para fins não residenciais - filial do IMED</t>
  </si>
  <si>
    <r>
      <t xml:space="preserve">Contratos Prestadores e Fornecedores de Serviços - Termo de Colaboração Nº 20/2025 - SES - Policlínica de Posse
    Base Legal
</t>
    </r>
    <r>
      <rPr>
        <b/>
        <sz val="26"/>
        <color theme="1"/>
        <rFont val="Calibri"/>
        <family val="2"/>
        <scheme val="minor"/>
      </rPr>
      <t xml:space="preserve">                                        
1) Item 25, anexo II da Resolução Normativa nº 013/2017 TCE-GO e Item 12.1.h da Minuta Padrão do Contrato de Gestão-PGE
2) Art. 6º, § 4º, inciso I da Lei Estadual n° 18.025/2013
3) Art. 6º, § 3º, III da Lei Estadual n° 18.025/2013 
4) Item 3.7. da Metodologia de avaliação OSS SUBIC 2023</t>
    </r>
  </si>
  <si>
    <r>
      <t xml:space="preserve">Prestação de serviços de Hospedagem de ambiente </t>
    </r>
    <r>
      <rPr>
        <i/>
        <sz val="26"/>
        <color theme="1"/>
        <rFont val="Calibri"/>
        <family val="2"/>
        <scheme val="minor"/>
      </rPr>
      <t xml:space="preserve">in cloud </t>
    </r>
    <r>
      <rPr>
        <sz val="26"/>
        <color theme="1"/>
        <rFont val="Calibri"/>
        <family val="2"/>
        <scheme val="minor"/>
      </rPr>
      <t xml:space="preserve">e Banco de dados, serviços de sustentação, suporte e manutenção de plataforma </t>
    </r>
    <r>
      <rPr>
        <i/>
        <sz val="26"/>
        <color theme="1"/>
        <rFont val="Calibri"/>
        <family val="2"/>
        <scheme val="minor"/>
      </rPr>
      <t>SoulMV</t>
    </r>
  </si>
  <si>
    <t>26.07.24 até  22.01.25
22.01.25 até 22.07.25, com porrogação automática até o fim do Termo de Colaboração (1º aditivo)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</si>
</sst>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d/m/yy;@"/>
    <numFmt numFmtId="166" formatCode="_-&quot;R$&quot;* #,##0.00_-;\-&quot;R$&quot;* #,##0.00_-;_-&quot;R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sz val="30"/>
      <color rgb="FFFF0000"/>
      <name val="Calibri"/>
      <family val="2"/>
      <scheme val="minor"/>
    </font>
    <font>
      <b/>
      <sz val="26"/>
      <color theme="8" tint="-0.249977111117893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i/>
      <sz val="26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b/>
      <sz val="2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6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8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 wrapText="1"/>
    </xf>
    <xf numFmtId="8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6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8" fontId="6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6" fillId="0" borderId="1" xfId="74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8" fontId="6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</cellXfs>
  <cellStyles count="76">
    <cellStyle name="Moeda" xfId="1" builtinId="4"/>
    <cellStyle name="Moeda 10" xfId="33" xr:uid="{17DF93BA-FFED-4A6B-8E5A-70B726D0AA41}"/>
    <cellStyle name="Moeda 10 2" xfId="74" xr:uid="{FA8F58B8-4665-4F5F-8455-D3FFD8EFD0E5}"/>
    <cellStyle name="Moeda 11" xfId="17" xr:uid="{360D149D-575F-404E-B844-A4F44D7EC028}"/>
    <cellStyle name="Moeda 11 2" xfId="58" xr:uid="{0CD2EA24-86D8-4F9A-874D-D5EE6522C7F3}"/>
    <cellStyle name="Moeda 12" xfId="43" xr:uid="{9FAD43E0-863F-4F5E-B101-F3BEF029D20D}"/>
    <cellStyle name="Moeda 13" xfId="34" xr:uid="{F35CDE9A-3F1D-498C-8343-98ED8AEFB8F4}"/>
    <cellStyle name="Moeda 14" xfId="75" xr:uid="{6FF5AD2D-C760-46B7-A3EE-05B337963333}"/>
    <cellStyle name="Moeda 2" xfId="3" xr:uid="{00000000-0005-0000-0000-000001000000}"/>
    <cellStyle name="Moeda 2 2" xfId="11" xr:uid="{CEBAE4B1-E978-42DD-994D-24413A2786C4}"/>
    <cellStyle name="Moeda 2 2 2" xfId="27" xr:uid="{955E8186-1348-48A2-A6FD-0A04B2A878FE}"/>
    <cellStyle name="Moeda 2 2 2 2" xfId="68" xr:uid="{E716FC05-C176-4074-841A-25DA8ADD4F66}"/>
    <cellStyle name="Moeda 2 2 3" xfId="53" xr:uid="{B1190588-C205-4D55-8C2A-BE52668DD698}"/>
    <cellStyle name="Moeda 2 2 4" xfId="38" xr:uid="{C49BC8FE-9344-4CE8-868A-3742C187C11B}"/>
    <cellStyle name="Moeda 2 3" xfId="16" xr:uid="{C4A3C4A1-27FB-4214-9E31-3678EBC7EEB1}"/>
    <cellStyle name="Moeda 2 3 2" xfId="31" xr:uid="{7AF0D7B2-C8B0-46C2-8B1A-5142EB8E8422}"/>
    <cellStyle name="Moeda 2 3 2 2" xfId="72" xr:uid="{C40A877B-AD1A-451C-A9B1-B49DE7F17010}"/>
    <cellStyle name="Moeda 2 3 3" xfId="57" xr:uid="{45EA41B3-24B2-4234-AE0A-4B8B6A12C859}"/>
    <cellStyle name="Moeda 2 3 4" xfId="42" xr:uid="{C1BE2EE8-114D-4084-9743-81D4C840DF42}"/>
    <cellStyle name="Moeda 2 4" xfId="15" xr:uid="{C91CD2EF-42C0-4A2D-AB0A-7E8EB8059FF8}"/>
    <cellStyle name="Moeda 2 5" xfId="8" xr:uid="{D5D3A8E0-20E1-4606-9386-1393DA16EF77}"/>
    <cellStyle name="Moeda 2 5 2" xfId="24" xr:uid="{C12DF761-A4CC-42CE-B3BD-601A5328FA63}"/>
    <cellStyle name="Moeda 2 5 2 2" xfId="65" xr:uid="{080E24CA-E374-45FE-BC51-4FBE44F8E20D}"/>
    <cellStyle name="Moeda 2 5 3" xfId="50" xr:uid="{96E32B84-8DDB-4306-A3F4-7694750A70BC}"/>
    <cellStyle name="Moeda 2 6" xfId="19" xr:uid="{4A45C55A-5E77-41AA-BB1A-5DD8C9925EC4}"/>
    <cellStyle name="Moeda 2 6 2" xfId="60" xr:uid="{D3D26D4B-315D-4E1B-9B19-69A8BB07B103}"/>
    <cellStyle name="Moeda 2 7" xfId="45" xr:uid="{9B102971-4635-489A-8AF7-131F58DAA825}"/>
    <cellStyle name="Moeda 2 8" xfId="35" xr:uid="{887C2C43-2EB4-4250-A1EA-8C4533AFC62C}"/>
    <cellStyle name="Moeda 3" xfId="2" xr:uid="{00000000-0005-0000-0000-000002000000}"/>
    <cellStyle name="Moeda 3 2" xfId="10" xr:uid="{E9871250-83FB-45C1-9185-3CC0D94DA848}"/>
    <cellStyle name="Moeda 3 2 2" xfId="26" xr:uid="{A40444CE-54D6-4FC5-833C-27AE233C1962}"/>
    <cellStyle name="Moeda 3 2 2 2" xfId="67" xr:uid="{5210D97E-D21E-4A45-99B6-E1037C27FFCA}"/>
    <cellStyle name="Moeda 3 2 3" xfId="52" xr:uid="{784C95AB-C5A5-4F63-BABB-8A8AF623B6DB}"/>
    <cellStyle name="Moeda 3 3" xfId="18" xr:uid="{9B9302D2-3C85-44D3-B259-2FC2DD2FE0BD}"/>
    <cellStyle name="Moeda 3 3 2" xfId="59" xr:uid="{8465EEFF-497E-44A7-AFB4-1B7EBC67622C}"/>
    <cellStyle name="Moeda 3 4" xfId="44" xr:uid="{7AAE6F6B-5F29-47C2-A742-45E1BF496F71}"/>
    <cellStyle name="Moeda 3 5" xfId="37" xr:uid="{13124A49-A1D8-417E-AF44-D63AF32E2F12}"/>
    <cellStyle name="Moeda 4" xfId="4" xr:uid="{00000000-0005-0000-0000-000003000000}"/>
    <cellStyle name="Moeda 4 2" xfId="12" xr:uid="{7FD63038-A068-4630-A783-9C78EACF653D}"/>
    <cellStyle name="Moeda 4 2 2" xfId="28" xr:uid="{083009C8-B3DC-48FE-A114-4588D5E986D4}"/>
    <cellStyle name="Moeda 4 2 2 2" xfId="69" xr:uid="{E3EAD39B-0DE4-4E11-AC80-1F70A0552826}"/>
    <cellStyle name="Moeda 4 2 3" xfId="54" xr:uid="{01DEA310-EE14-4C73-B945-D9F048E8CE1D}"/>
    <cellStyle name="Moeda 4 3" xfId="20" xr:uid="{81EEA9E7-46D5-4025-A07F-44AE8036F4B5}"/>
    <cellStyle name="Moeda 4 3 2" xfId="61" xr:uid="{F58F92AC-04FA-4FDD-ADCF-84591D5B87B8}"/>
    <cellStyle name="Moeda 4 4" xfId="46" xr:uid="{30721E2D-F41F-4D83-BCB6-2E45658D49C5}"/>
    <cellStyle name="Moeda 4 5" xfId="39" xr:uid="{1159AF98-466D-495F-A439-6AB0D3820E1D}"/>
    <cellStyle name="Moeda 5" xfId="5" xr:uid="{7C3E791E-06A3-47AF-AD30-325E43D511C0}"/>
    <cellStyle name="Moeda 5 2" xfId="13" xr:uid="{EE69859C-FEB3-480E-8A66-F113ED7488B8}"/>
    <cellStyle name="Moeda 5 2 2" xfId="29" xr:uid="{BCCC03B3-CD40-45C7-8682-15AB9E430189}"/>
    <cellStyle name="Moeda 5 2 2 2" xfId="70" xr:uid="{4107581B-7B47-4691-922E-797D5FC4B2E5}"/>
    <cellStyle name="Moeda 5 2 3" xfId="55" xr:uid="{B1A9B579-A6F5-40F2-B9AC-F8A221821A4A}"/>
    <cellStyle name="Moeda 5 3" xfId="21" xr:uid="{E3DB3184-9E12-4FBB-A870-085B68FFD6B7}"/>
    <cellStyle name="Moeda 5 3 2" xfId="62" xr:uid="{FF5448F7-469C-4B40-B61D-2D2A97FC42C5}"/>
    <cellStyle name="Moeda 5 4" xfId="47" xr:uid="{95F431F9-D373-47F6-836A-FFBD1880E721}"/>
    <cellStyle name="Moeda 5 5" xfId="40" xr:uid="{25C16671-CF17-4187-BC70-6864BE70EAAE}"/>
    <cellStyle name="Moeda 6" xfId="6" xr:uid="{EA027506-F43C-4934-8A69-A1DD0685AA4C}"/>
    <cellStyle name="Moeda 6 2" xfId="14" xr:uid="{336E88DF-EDB5-4709-BAC0-5CBBCC81A072}"/>
    <cellStyle name="Moeda 6 2 2" xfId="30" xr:uid="{F280E52E-04CD-4A74-AC3A-E35B583A67C7}"/>
    <cellStyle name="Moeda 6 2 2 2" xfId="71" xr:uid="{D4E9C43A-B31C-4745-B7AF-C278F59858BA}"/>
    <cellStyle name="Moeda 6 2 3" xfId="56" xr:uid="{87410DA2-5092-4527-8651-76F4DD788EB8}"/>
    <cellStyle name="Moeda 6 3" xfId="22" xr:uid="{A36BB54D-9FD3-458A-B862-EAD2E0B47D84}"/>
    <cellStyle name="Moeda 6 3 2" xfId="63" xr:uid="{6190A472-074F-4D91-B7CF-2BC3F627F285}"/>
    <cellStyle name="Moeda 6 4" xfId="48" xr:uid="{2FFEC79C-82E6-4721-BC5D-1C54E7F190D2}"/>
    <cellStyle name="Moeda 6 5" xfId="41" xr:uid="{C63912AA-7BF5-421C-B817-4F4647A05979}"/>
    <cellStyle name="Moeda 7" xfId="9" xr:uid="{33E55D32-C195-4F0B-96BD-C0E7B9FC23A4}"/>
    <cellStyle name="Moeda 7 2" xfId="25" xr:uid="{55966BBC-46DF-4C43-828B-F020506155AB}"/>
    <cellStyle name="Moeda 7 2 2" xfId="66" xr:uid="{7E2C7294-4F26-486E-8A20-EA0FFAC8B13F}"/>
    <cellStyle name="Moeda 7 3" xfId="51" xr:uid="{5D7F7A32-C23F-437D-8037-AEF8062C07DC}"/>
    <cellStyle name="Moeda 7 4" xfId="36" xr:uid="{3F4414D3-876F-47F0-A2C0-4FCC1E5E6BD1}"/>
    <cellStyle name="Moeda 8" xfId="7" xr:uid="{AABDC95C-9174-45FA-B063-F15DD1B71FF7}"/>
    <cellStyle name="Moeda 8 2" xfId="23" xr:uid="{B11D09A3-5101-4953-B585-146C85FE9031}"/>
    <cellStyle name="Moeda 8 2 2" xfId="64" xr:uid="{72E0B04D-722C-4B72-90F7-B3BD86E40788}"/>
    <cellStyle name="Moeda 8 3" xfId="49" xr:uid="{A1586BB7-8F92-4517-9A36-10D7CFF4B350}"/>
    <cellStyle name="Moeda 9" xfId="32" xr:uid="{F5349ACF-5140-4B96-A4FF-A0F6E1EEC96A}"/>
    <cellStyle name="Moeda 9 2" xfId="73" xr:uid="{8A03F71B-0095-49C5-9AA2-8A11264AF219}"/>
    <cellStyle name="Normal" xfId="0" builtinId="0"/>
  </cellStyles>
  <dxfs count="0"/>
  <tableStyles count="1" defaultTableStyle="TableStyleMedium2" defaultPivotStyle="PivotStyleLight16">
    <tableStyle name="Estilo de Tabela Dinâmica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796473</xdr:colOff>
      <xdr:row>0</xdr:row>
      <xdr:rowOff>975181</xdr:rowOff>
    </xdr:from>
    <xdr:to>
      <xdr:col>1</xdr:col>
      <xdr:colOff>2070100</xdr:colOff>
      <xdr:row>0</xdr:row>
      <xdr:rowOff>2431437</xdr:rowOff>
    </xdr:to>
    <xdr:pic>
      <xdr:nvPicPr>
        <xdr:cNvPr id="3" name="Imagem 2" descr="http://www.imed.org.br/images/logo-imed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6473" y="975181"/>
          <a:ext cx="5877377" cy="1456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4349750</xdr:colOff>
      <xdr:row>0</xdr:row>
      <xdr:rowOff>476250</xdr:rowOff>
    </xdr:from>
    <xdr:to>
      <xdr:col>7</xdr:col>
      <xdr:colOff>3048000</xdr:colOff>
      <xdr:row>0</xdr:row>
      <xdr:rowOff>3175000</xdr:rowOff>
    </xdr:to>
    <xdr:pic>
      <xdr:nvPicPr>
        <xdr:cNvPr id="2" name="Imagem4">
          <a:extLst>
            <a:ext uri="{FF2B5EF4-FFF2-40B4-BE49-F238E27FC236}">
              <a16:creationId xmlns:a16="http://schemas.microsoft.com/office/drawing/2014/main" id="{4B1F3F87-64E5-CE27-D115-07B9698BAF4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083000" y="476250"/>
          <a:ext cx="8540750" cy="2698750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A22" zoomScale="35" zoomScaleNormal="35" workbookViewId="0">
      <selection activeCell="A23" sqref="A23"/>
    </sheetView>
  </sheetViews>
  <sheetFormatPr defaultRowHeight="39" x14ac:dyDescent="0.6"/>
  <cols>
    <col min="1" max="1" width="69.140625" style="2" customWidth="1"/>
    <col min="2" max="2" width="67.28515625" style="1" customWidth="1"/>
    <col min="3" max="3" width="101.7109375" style="1" customWidth="1"/>
    <col min="4" max="4" width="44.7109375" style="1" customWidth="1"/>
    <col min="5" max="5" width="88.140625" style="1" customWidth="1"/>
    <col min="6" max="6" width="79.7109375" style="1" bestFit="1" customWidth="1"/>
    <col min="7" max="7" width="68.140625" style="1" bestFit="1" customWidth="1"/>
    <col min="8" max="8" width="49.7109375" style="1" bestFit="1" customWidth="1"/>
    <col min="9" max="9" width="57.28515625" style="1" customWidth="1"/>
    <col min="10" max="16384" width="9.140625" style="1"/>
  </cols>
  <sheetData>
    <row r="1" spans="1:8" ht="297" customHeight="1" x14ac:dyDescent="0.6">
      <c r="A1" s="4" t="s">
        <v>236</v>
      </c>
      <c r="B1" s="4"/>
      <c r="C1" s="4"/>
      <c r="D1" s="4"/>
      <c r="E1" s="4"/>
      <c r="F1" s="4"/>
      <c r="G1" s="4"/>
      <c r="H1" s="4"/>
    </row>
    <row r="2" spans="1:8" x14ac:dyDescent="0.6">
      <c r="A2" s="5" t="s">
        <v>190</v>
      </c>
      <c r="B2" s="5" t="s">
        <v>191</v>
      </c>
      <c r="C2" s="5" t="s">
        <v>0</v>
      </c>
      <c r="D2" s="5" t="s">
        <v>192</v>
      </c>
      <c r="E2" s="5" t="s">
        <v>193</v>
      </c>
      <c r="F2" s="5" t="s">
        <v>233</v>
      </c>
      <c r="G2" s="5" t="s">
        <v>234</v>
      </c>
      <c r="H2" s="5" t="s">
        <v>194</v>
      </c>
    </row>
    <row r="3" spans="1:8" ht="204.75" customHeight="1" x14ac:dyDescent="0.6">
      <c r="A3" s="6" t="s">
        <v>116</v>
      </c>
      <c r="B3" s="7" t="s">
        <v>117</v>
      </c>
      <c r="C3" s="7" t="s">
        <v>235</v>
      </c>
      <c r="D3" s="8" t="s">
        <v>118</v>
      </c>
      <c r="E3" s="9" t="s">
        <v>119</v>
      </c>
      <c r="F3" s="10">
        <v>1400</v>
      </c>
      <c r="G3" s="11">
        <f>F3*12</f>
        <v>16800</v>
      </c>
      <c r="H3" s="10" t="s">
        <v>201</v>
      </c>
    </row>
    <row r="4" spans="1:8" ht="259.5" customHeight="1" x14ac:dyDescent="0.6">
      <c r="A4" s="6" t="s">
        <v>29</v>
      </c>
      <c r="B4" s="7" t="s">
        <v>30</v>
      </c>
      <c r="C4" s="7" t="s">
        <v>31</v>
      </c>
      <c r="D4" s="8" t="s">
        <v>146</v>
      </c>
      <c r="E4" s="9" t="s">
        <v>238</v>
      </c>
      <c r="F4" s="7" t="s">
        <v>198</v>
      </c>
      <c r="G4" s="11" t="s">
        <v>198</v>
      </c>
      <c r="H4" s="10" t="s">
        <v>202</v>
      </c>
    </row>
    <row r="5" spans="1:8" ht="306" customHeight="1" x14ac:dyDescent="0.6">
      <c r="A5" s="12" t="s">
        <v>33</v>
      </c>
      <c r="B5" s="13" t="s">
        <v>34</v>
      </c>
      <c r="C5" s="14" t="s">
        <v>237</v>
      </c>
      <c r="D5" s="15" t="s">
        <v>147</v>
      </c>
      <c r="E5" s="16" t="s">
        <v>61</v>
      </c>
      <c r="F5" s="17">
        <v>27899.79</v>
      </c>
      <c r="G5" s="18">
        <f>F5*12</f>
        <v>334797.48</v>
      </c>
      <c r="H5" s="18" t="s">
        <v>203</v>
      </c>
    </row>
    <row r="6" spans="1:8" ht="409.6" customHeight="1" x14ac:dyDescent="0.6">
      <c r="A6" s="19"/>
      <c r="B6" s="20"/>
      <c r="C6" s="21"/>
      <c r="D6" s="22"/>
      <c r="E6" s="23"/>
      <c r="F6" s="24"/>
      <c r="G6" s="25"/>
      <c r="H6" s="25"/>
    </row>
    <row r="7" spans="1:8" ht="409.6" customHeight="1" x14ac:dyDescent="0.6">
      <c r="A7" s="26" t="s">
        <v>2</v>
      </c>
      <c r="B7" s="27" t="s">
        <v>1</v>
      </c>
      <c r="C7" s="28" t="s">
        <v>39</v>
      </c>
      <c r="D7" s="29" t="s">
        <v>148</v>
      </c>
      <c r="E7" s="9" t="s">
        <v>97</v>
      </c>
      <c r="F7" s="30">
        <v>54923.95</v>
      </c>
      <c r="G7" s="11">
        <f>F7*12</f>
        <v>659087.39999999991</v>
      </c>
      <c r="H7" s="30" t="s">
        <v>204</v>
      </c>
    </row>
    <row r="8" spans="1:8" ht="409.6" customHeight="1" x14ac:dyDescent="0.6">
      <c r="A8" s="26" t="s">
        <v>3</v>
      </c>
      <c r="B8" s="27" t="s">
        <v>4</v>
      </c>
      <c r="C8" s="28" t="s">
        <v>40</v>
      </c>
      <c r="D8" s="29" t="s">
        <v>150</v>
      </c>
      <c r="E8" s="9" t="s">
        <v>100</v>
      </c>
      <c r="F8" s="30" t="s">
        <v>198</v>
      </c>
      <c r="G8" s="30" t="s">
        <v>198</v>
      </c>
      <c r="H8" s="30" t="s">
        <v>204</v>
      </c>
    </row>
    <row r="9" spans="1:8" ht="409.6" customHeight="1" x14ac:dyDescent="0.6">
      <c r="A9" s="26" t="s">
        <v>41</v>
      </c>
      <c r="B9" s="27" t="s">
        <v>28</v>
      </c>
      <c r="C9" s="28" t="s">
        <v>42</v>
      </c>
      <c r="D9" s="29" t="s">
        <v>149</v>
      </c>
      <c r="E9" s="9" t="s">
        <v>109</v>
      </c>
      <c r="F9" s="30">
        <v>12250</v>
      </c>
      <c r="G9" s="11">
        <f>F9*12</f>
        <v>147000</v>
      </c>
      <c r="H9" s="30" t="s">
        <v>204</v>
      </c>
    </row>
    <row r="10" spans="1:8" ht="409.6" customHeight="1" x14ac:dyDescent="0.6">
      <c r="A10" s="26" t="s">
        <v>24</v>
      </c>
      <c r="B10" s="27" t="s">
        <v>25</v>
      </c>
      <c r="C10" s="28" t="s">
        <v>26</v>
      </c>
      <c r="D10" s="29" t="s">
        <v>151</v>
      </c>
      <c r="E10" s="9" t="s">
        <v>100</v>
      </c>
      <c r="F10" s="30">
        <v>72029.440000000002</v>
      </c>
      <c r="G10" s="11">
        <f>F10*12</f>
        <v>864353.28000000003</v>
      </c>
      <c r="H10" s="30" t="s">
        <v>204</v>
      </c>
    </row>
    <row r="11" spans="1:8" ht="409.6" customHeight="1" x14ac:dyDescent="0.6">
      <c r="A11" s="26" t="s">
        <v>13</v>
      </c>
      <c r="B11" s="27" t="s">
        <v>14</v>
      </c>
      <c r="C11" s="28" t="s">
        <v>43</v>
      </c>
      <c r="D11" s="29" t="s">
        <v>152</v>
      </c>
      <c r="E11" s="9" t="s">
        <v>100</v>
      </c>
      <c r="F11" s="30">
        <v>128325.22</v>
      </c>
      <c r="G11" s="31">
        <f>F11*12</f>
        <v>1539902.6400000001</v>
      </c>
      <c r="H11" s="30" t="s">
        <v>204</v>
      </c>
    </row>
    <row r="12" spans="1:8" ht="409.6" customHeight="1" x14ac:dyDescent="0.6">
      <c r="A12" s="26" t="s">
        <v>44</v>
      </c>
      <c r="B12" s="32" t="s">
        <v>45</v>
      </c>
      <c r="C12" s="28" t="s">
        <v>46</v>
      </c>
      <c r="D12" s="29" t="s">
        <v>153</v>
      </c>
      <c r="E12" s="9" t="s">
        <v>99</v>
      </c>
      <c r="F12" s="33">
        <v>8000</v>
      </c>
      <c r="G12" s="31">
        <f>F12*12</f>
        <v>96000</v>
      </c>
      <c r="H12" s="30" t="s">
        <v>204</v>
      </c>
    </row>
    <row r="13" spans="1:8" ht="409.6" customHeight="1" x14ac:dyDescent="0.6">
      <c r="A13" s="26" t="s">
        <v>35</v>
      </c>
      <c r="B13" s="27" t="s">
        <v>36</v>
      </c>
      <c r="C13" s="28" t="s">
        <v>62</v>
      </c>
      <c r="D13" s="34" t="s">
        <v>154</v>
      </c>
      <c r="E13" s="30" t="s">
        <v>101</v>
      </c>
      <c r="F13" s="30" t="s">
        <v>199</v>
      </c>
      <c r="G13" s="30" t="s">
        <v>199</v>
      </c>
      <c r="H13" s="30" t="s">
        <v>205</v>
      </c>
    </row>
    <row r="14" spans="1:8" ht="409.6" customHeight="1" x14ac:dyDescent="0.6">
      <c r="A14" s="26" t="s">
        <v>47</v>
      </c>
      <c r="B14" s="27" t="s">
        <v>48</v>
      </c>
      <c r="C14" s="35" t="s">
        <v>49</v>
      </c>
      <c r="D14" s="29" t="s">
        <v>155</v>
      </c>
      <c r="E14" s="9" t="s">
        <v>110</v>
      </c>
      <c r="F14" s="33">
        <v>9500</v>
      </c>
      <c r="G14" s="11">
        <f>F14*12</f>
        <v>114000</v>
      </c>
      <c r="H14" s="36" t="s">
        <v>204</v>
      </c>
    </row>
    <row r="15" spans="1:8" ht="409.6" customHeight="1" x14ac:dyDescent="0.6">
      <c r="A15" s="37" t="s">
        <v>56</v>
      </c>
      <c r="B15" s="28" t="s">
        <v>57</v>
      </c>
      <c r="C15" s="28" t="s">
        <v>58</v>
      </c>
      <c r="D15" s="29" t="s">
        <v>156</v>
      </c>
      <c r="E15" s="9" t="s">
        <v>107</v>
      </c>
      <c r="F15" s="38" t="s">
        <v>198</v>
      </c>
      <c r="G15" s="38" t="s">
        <v>198</v>
      </c>
      <c r="H15" s="38" t="s">
        <v>206</v>
      </c>
    </row>
    <row r="16" spans="1:8" ht="409.6" customHeight="1" x14ac:dyDescent="0.6">
      <c r="A16" s="39" t="s">
        <v>59</v>
      </c>
      <c r="B16" s="40" t="s">
        <v>55</v>
      </c>
      <c r="C16" s="41" t="s">
        <v>60</v>
      </c>
      <c r="D16" s="42" t="s">
        <v>157</v>
      </c>
      <c r="E16" s="43" t="s">
        <v>111</v>
      </c>
      <c r="F16" s="38" t="s">
        <v>198</v>
      </c>
      <c r="G16" s="38" t="s">
        <v>198</v>
      </c>
      <c r="H16" s="44" t="s">
        <v>207</v>
      </c>
    </row>
    <row r="17" spans="1:12" ht="409.6" customHeight="1" x14ac:dyDescent="0.6">
      <c r="A17" s="45" t="s">
        <v>63</v>
      </c>
      <c r="B17" s="46" t="s">
        <v>8</v>
      </c>
      <c r="C17" s="47" t="s">
        <v>64</v>
      </c>
      <c r="D17" s="34" t="s">
        <v>158</v>
      </c>
      <c r="E17" s="48" t="s">
        <v>106</v>
      </c>
      <c r="F17" s="49">
        <v>107000</v>
      </c>
      <c r="G17" s="49">
        <f>F17*12</f>
        <v>1284000</v>
      </c>
      <c r="H17" s="49" t="s">
        <v>208</v>
      </c>
    </row>
    <row r="18" spans="1:12" ht="409.6" customHeight="1" x14ac:dyDescent="0.6">
      <c r="A18" s="45" t="s">
        <v>10</v>
      </c>
      <c r="B18" s="46" t="s">
        <v>11</v>
      </c>
      <c r="C18" s="47" t="s">
        <v>12</v>
      </c>
      <c r="D18" s="34" t="s">
        <v>159</v>
      </c>
      <c r="E18" s="48" t="s">
        <v>112</v>
      </c>
      <c r="F18" s="50">
        <v>2880</v>
      </c>
      <c r="G18" s="49">
        <f>F18*12</f>
        <v>34560</v>
      </c>
      <c r="H18" s="49" t="s">
        <v>209</v>
      </c>
    </row>
    <row r="19" spans="1:12" ht="409.6" customHeight="1" x14ac:dyDescent="0.6">
      <c r="A19" s="45" t="s">
        <v>65</v>
      </c>
      <c r="B19" s="46" t="s">
        <v>66</v>
      </c>
      <c r="C19" s="47" t="s">
        <v>67</v>
      </c>
      <c r="D19" s="34" t="s">
        <v>160</v>
      </c>
      <c r="E19" s="48" t="s">
        <v>113</v>
      </c>
      <c r="F19" s="50">
        <v>25740</v>
      </c>
      <c r="G19" s="49">
        <f>F19*12</f>
        <v>308880</v>
      </c>
      <c r="H19" s="49" t="s">
        <v>210</v>
      </c>
    </row>
    <row r="20" spans="1:12" ht="409.6" customHeight="1" x14ac:dyDescent="0.6">
      <c r="A20" s="45" t="s">
        <v>68</v>
      </c>
      <c r="B20" s="46" t="s">
        <v>32</v>
      </c>
      <c r="C20" s="47" t="s">
        <v>69</v>
      </c>
      <c r="D20" s="34" t="s">
        <v>161</v>
      </c>
      <c r="E20" s="48" t="s">
        <v>104</v>
      </c>
      <c r="F20" s="50" t="s">
        <v>198</v>
      </c>
      <c r="G20" s="50" t="s">
        <v>198</v>
      </c>
      <c r="H20" s="49" t="s">
        <v>209</v>
      </c>
    </row>
    <row r="21" spans="1:12" ht="409.6" customHeight="1" x14ac:dyDescent="0.6">
      <c r="A21" s="45" t="s">
        <v>37</v>
      </c>
      <c r="B21" s="46" t="s">
        <v>38</v>
      </c>
      <c r="C21" s="47" t="s">
        <v>70</v>
      </c>
      <c r="D21" s="34" t="s">
        <v>162</v>
      </c>
      <c r="E21" s="48" t="s">
        <v>95</v>
      </c>
      <c r="F21" s="50" t="s">
        <v>200</v>
      </c>
      <c r="G21" s="49">
        <v>14700</v>
      </c>
      <c r="H21" s="49" t="s">
        <v>208</v>
      </c>
      <c r="I21" s="3"/>
      <c r="J21" s="3"/>
      <c r="K21" s="3"/>
      <c r="L21" s="3"/>
    </row>
    <row r="22" spans="1:12" ht="360" customHeight="1" x14ac:dyDescent="0.6">
      <c r="A22" s="45" t="s">
        <v>71</v>
      </c>
      <c r="B22" s="46" t="s">
        <v>72</v>
      </c>
      <c r="C22" s="47" t="s">
        <v>73</v>
      </c>
      <c r="D22" s="34" t="s">
        <v>163</v>
      </c>
      <c r="E22" s="48" t="s">
        <v>103</v>
      </c>
      <c r="F22" s="50">
        <v>34115</v>
      </c>
      <c r="G22" s="49">
        <f>F22*12</f>
        <v>409380</v>
      </c>
      <c r="H22" s="49" t="s">
        <v>211</v>
      </c>
    </row>
    <row r="23" spans="1:12" ht="405" customHeight="1" x14ac:dyDescent="0.6">
      <c r="A23" s="45" t="s">
        <v>74</v>
      </c>
      <c r="B23" s="46" t="s">
        <v>9</v>
      </c>
      <c r="C23" s="47" t="s">
        <v>75</v>
      </c>
      <c r="D23" s="34" t="s">
        <v>164</v>
      </c>
      <c r="E23" s="48" t="s">
        <v>103</v>
      </c>
      <c r="F23" s="50">
        <v>110315.73</v>
      </c>
      <c r="G23" s="49">
        <f>F23*12</f>
        <v>1323788.76</v>
      </c>
      <c r="H23" s="49" t="s">
        <v>212</v>
      </c>
    </row>
    <row r="24" spans="1:12" ht="409.6" customHeight="1" x14ac:dyDescent="0.6">
      <c r="A24" s="45" t="s">
        <v>145</v>
      </c>
      <c r="B24" s="46" t="s">
        <v>76</v>
      </c>
      <c r="C24" s="47" t="s">
        <v>77</v>
      </c>
      <c r="D24" s="34" t="s">
        <v>165</v>
      </c>
      <c r="E24" s="48" t="s">
        <v>108</v>
      </c>
      <c r="F24" s="50" t="s">
        <v>198</v>
      </c>
      <c r="G24" s="50" t="s">
        <v>198</v>
      </c>
      <c r="H24" s="49" t="s">
        <v>213</v>
      </c>
    </row>
    <row r="25" spans="1:12" ht="368.25" customHeight="1" x14ac:dyDescent="0.6">
      <c r="A25" s="45" t="s">
        <v>20</v>
      </c>
      <c r="B25" s="46" t="s">
        <v>21</v>
      </c>
      <c r="C25" s="47" t="s">
        <v>78</v>
      </c>
      <c r="D25" s="34" t="s">
        <v>166</v>
      </c>
      <c r="E25" s="48" t="s">
        <v>105</v>
      </c>
      <c r="F25" s="50" t="s">
        <v>198</v>
      </c>
      <c r="G25" s="50" t="s">
        <v>198</v>
      </c>
      <c r="H25" s="49" t="s">
        <v>214</v>
      </c>
    </row>
    <row r="26" spans="1:12" ht="409.6" customHeight="1" x14ac:dyDescent="0.6">
      <c r="A26" s="45" t="s">
        <v>79</v>
      </c>
      <c r="B26" s="46" t="s">
        <v>80</v>
      </c>
      <c r="C26" s="47" t="s">
        <v>81</v>
      </c>
      <c r="D26" s="34" t="s">
        <v>167</v>
      </c>
      <c r="E26" s="48" t="s">
        <v>98</v>
      </c>
      <c r="F26" s="50" t="s">
        <v>198</v>
      </c>
      <c r="G26" s="50" t="s">
        <v>198</v>
      </c>
      <c r="H26" s="49" t="s">
        <v>215</v>
      </c>
    </row>
    <row r="27" spans="1:12" ht="409.5" customHeight="1" x14ac:dyDescent="0.6">
      <c r="A27" s="45" t="s">
        <v>50</v>
      </c>
      <c r="B27" s="46" t="s">
        <v>51</v>
      </c>
      <c r="C27" s="47" t="s">
        <v>82</v>
      </c>
      <c r="D27" s="34" t="s">
        <v>168</v>
      </c>
      <c r="E27" s="48" t="s">
        <v>96</v>
      </c>
      <c r="F27" s="50">
        <v>7600</v>
      </c>
      <c r="G27" s="49">
        <f>F27*12</f>
        <v>91200</v>
      </c>
      <c r="H27" s="49" t="s">
        <v>216</v>
      </c>
    </row>
    <row r="28" spans="1:12" ht="376.5" customHeight="1" x14ac:dyDescent="0.6">
      <c r="A28" s="45" t="s">
        <v>83</v>
      </c>
      <c r="B28" s="46" t="s">
        <v>84</v>
      </c>
      <c r="C28" s="47" t="s">
        <v>85</v>
      </c>
      <c r="D28" s="34" t="s">
        <v>169</v>
      </c>
      <c r="E28" s="48" t="s">
        <v>102</v>
      </c>
      <c r="F28" s="50" t="s">
        <v>198</v>
      </c>
      <c r="G28" s="50" t="s">
        <v>198</v>
      </c>
      <c r="H28" s="49" t="s">
        <v>217</v>
      </c>
    </row>
    <row r="29" spans="1:12" ht="409.6" customHeight="1" x14ac:dyDescent="0.6">
      <c r="A29" s="45" t="s">
        <v>86</v>
      </c>
      <c r="B29" s="46" t="s">
        <v>87</v>
      </c>
      <c r="C29" s="47" t="s">
        <v>88</v>
      </c>
      <c r="D29" s="34" t="s">
        <v>170</v>
      </c>
      <c r="E29" s="48" t="s">
        <v>114</v>
      </c>
      <c r="F29" s="50">
        <v>5500</v>
      </c>
      <c r="G29" s="49">
        <f>F29*12</f>
        <v>66000</v>
      </c>
      <c r="H29" s="49" t="s">
        <v>218</v>
      </c>
    </row>
    <row r="30" spans="1:12" ht="409.6" customHeight="1" x14ac:dyDescent="0.6">
      <c r="A30" s="45" t="s">
        <v>89</v>
      </c>
      <c r="B30" s="46" t="s">
        <v>16</v>
      </c>
      <c r="C30" s="47" t="s">
        <v>90</v>
      </c>
      <c r="D30" s="34" t="s">
        <v>171</v>
      </c>
      <c r="E30" s="48" t="s">
        <v>94</v>
      </c>
      <c r="F30" s="50">
        <v>20000</v>
      </c>
      <c r="G30" s="49">
        <f>F30*12</f>
        <v>240000</v>
      </c>
      <c r="H30" s="49" t="s">
        <v>218</v>
      </c>
    </row>
    <row r="31" spans="1:12" ht="409.6" customHeight="1" x14ac:dyDescent="0.6">
      <c r="A31" s="45" t="s">
        <v>91</v>
      </c>
      <c r="B31" s="46" t="s">
        <v>92</v>
      </c>
      <c r="C31" s="47" t="s">
        <v>93</v>
      </c>
      <c r="D31" s="34" t="s">
        <v>172</v>
      </c>
      <c r="E31" s="48" t="s">
        <v>115</v>
      </c>
      <c r="F31" s="50">
        <v>650</v>
      </c>
      <c r="G31" s="49">
        <f>F31*12</f>
        <v>7800</v>
      </c>
      <c r="H31" s="49" t="s">
        <v>219</v>
      </c>
    </row>
    <row r="32" spans="1:12" ht="409.6" customHeight="1" x14ac:dyDescent="0.6">
      <c r="A32" s="45" t="s">
        <v>120</v>
      </c>
      <c r="B32" s="46" t="s">
        <v>27</v>
      </c>
      <c r="C32" s="47" t="s">
        <v>121</v>
      </c>
      <c r="D32" s="34" t="s">
        <v>173</v>
      </c>
      <c r="E32" s="48" t="s">
        <v>122</v>
      </c>
      <c r="F32" s="51">
        <v>5500</v>
      </c>
      <c r="G32" s="51">
        <f>F32*12</f>
        <v>66000</v>
      </c>
      <c r="H32" s="51" t="s">
        <v>220</v>
      </c>
    </row>
    <row r="33" spans="1:8" ht="409.6" customHeight="1" x14ac:dyDescent="0.6">
      <c r="A33" s="45" t="s">
        <v>52</v>
      </c>
      <c r="B33" s="46" t="s">
        <v>53</v>
      </c>
      <c r="C33" s="47" t="s">
        <v>123</v>
      </c>
      <c r="D33" s="34" t="s">
        <v>174</v>
      </c>
      <c r="E33" s="48" t="s">
        <v>124</v>
      </c>
      <c r="F33" s="49" t="s">
        <v>198</v>
      </c>
      <c r="G33" s="49" t="s">
        <v>198</v>
      </c>
      <c r="H33" s="49" t="s">
        <v>221</v>
      </c>
    </row>
    <row r="34" spans="1:8" ht="409.6" customHeight="1" x14ac:dyDescent="0.6">
      <c r="A34" s="45" t="s">
        <v>125</v>
      </c>
      <c r="B34" s="46" t="s">
        <v>126</v>
      </c>
      <c r="C34" s="47" t="s">
        <v>127</v>
      </c>
      <c r="D34" s="34" t="s">
        <v>175</v>
      </c>
      <c r="E34" s="48" t="s">
        <v>124</v>
      </c>
      <c r="F34" s="49" t="s">
        <v>198</v>
      </c>
      <c r="G34" s="49" t="s">
        <v>198</v>
      </c>
      <c r="H34" s="49" t="s">
        <v>222</v>
      </c>
    </row>
    <row r="35" spans="1:8" ht="409.5" customHeight="1" x14ac:dyDescent="0.6">
      <c r="A35" s="45" t="s">
        <v>130</v>
      </c>
      <c r="B35" s="46" t="s">
        <v>54</v>
      </c>
      <c r="C35" s="47" t="s">
        <v>131</v>
      </c>
      <c r="D35" s="34" t="s">
        <v>176</v>
      </c>
      <c r="E35" s="48" t="s">
        <v>132</v>
      </c>
      <c r="F35" s="50">
        <v>5250</v>
      </c>
      <c r="G35" s="51">
        <f>F35*12</f>
        <v>63000</v>
      </c>
      <c r="H35" s="49" t="s">
        <v>223</v>
      </c>
    </row>
    <row r="36" spans="1:8" ht="349.5" customHeight="1" x14ac:dyDescent="0.6">
      <c r="A36" s="45" t="s">
        <v>133</v>
      </c>
      <c r="B36" s="46" t="s">
        <v>15</v>
      </c>
      <c r="C36" s="47" t="s">
        <v>134</v>
      </c>
      <c r="D36" s="34" t="s">
        <v>177</v>
      </c>
      <c r="E36" s="48" t="s">
        <v>135</v>
      </c>
      <c r="F36" s="50">
        <v>30800</v>
      </c>
      <c r="G36" s="49">
        <f>F36*12</f>
        <v>369600</v>
      </c>
      <c r="H36" s="49" t="s">
        <v>224</v>
      </c>
    </row>
    <row r="37" spans="1:8" ht="409.6" customHeight="1" x14ac:dyDescent="0.6">
      <c r="A37" s="45" t="s">
        <v>136</v>
      </c>
      <c r="B37" s="46" t="s">
        <v>137</v>
      </c>
      <c r="C37" s="47" t="s">
        <v>138</v>
      </c>
      <c r="D37" s="34" t="s">
        <v>178</v>
      </c>
      <c r="E37" s="48" t="s">
        <v>139</v>
      </c>
      <c r="F37" s="50">
        <v>12816</v>
      </c>
      <c r="G37" s="51">
        <f>F37*12</f>
        <v>153792</v>
      </c>
      <c r="H37" s="49" t="s">
        <v>225</v>
      </c>
    </row>
    <row r="38" spans="1:8" ht="156.75" customHeight="1" x14ac:dyDescent="0.6">
      <c r="A38" s="45" t="s">
        <v>141</v>
      </c>
      <c r="B38" s="46" t="s">
        <v>23</v>
      </c>
      <c r="C38" s="47" t="s">
        <v>142</v>
      </c>
      <c r="D38" s="34" t="s">
        <v>179</v>
      </c>
      <c r="E38" s="48" t="s">
        <v>140</v>
      </c>
      <c r="F38" s="50">
        <v>4586.92</v>
      </c>
      <c r="G38" s="51">
        <f>F38*12</f>
        <v>55043.040000000001</v>
      </c>
      <c r="H38" s="49" t="s">
        <v>226</v>
      </c>
    </row>
    <row r="39" spans="1:8" ht="409.6" customHeight="1" x14ac:dyDescent="0.6">
      <c r="A39" s="45" t="s">
        <v>91</v>
      </c>
      <c r="B39" s="46" t="s">
        <v>92</v>
      </c>
      <c r="C39" s="47" t="s">
        <v>143</v>
      </c>
      <c r="D39" s="34" t="s">
        <v>180</v>
      </c>
      <c r="E39" s="48" t="s">
        <v>144</v>
      </c>
      <c r="F39" s="50">
        <v>517.75</v>
      </c>
      <c r="G39" s="51">
        <f>F39*12</f>
        <v>6213</v>
      </c>
      <c r="H39" s="49" t="s">
        <v>227</v>
      </c>
    </row>
    <row r="40" spans="1:8" ht="409.6" customHeight="1" x14ac:dyDescent="0.6">
      <c r="A40" s="45" t="s">
        <v>182</v>
      </c>
      <c r="B40" s="46" t="s">
        <v>183</v>
      </c>
      <c r="C40" s="47" t="s">
        <v>184</v>
      </c>
      <c r="D40" s="34" t="s">
        <v>186</v>
      </c>
      <c r="E40" s="48" t="s">
        <v>185</v>
      </c>
      <c r="F40" s="50" t="s">
        <v>198</v>
      </c>
      <c r="G40" s="50" t="s">
        <v>198</v>
      </c>
      <c r="H40" s="49" t="s">
        <v>228</v>
      </c>
    </row>
    <row r="41" spans="1:8" ht="409.5" customHeight="1" x14ac:dyDescent="0.6">
      <c r="A41" s="45" t="s">
        <v>86</v>
      </c>
      <c r="B41" s="46" t="s">
        <v>87</v>
      </c>
      <c r="C41" s="47" t="s">
        <v>187</v>
      </c>
      <c r="D41" s="34" t="s">
        <v>189</v>
      </c>
      <c r="E41" s="52" t="s">
        <v>188</v>
      </c>
      <c r="F41" s="50">
        <v>20000</v>
      </c>
      <c r="G41" s="49">
        <f>F41*12</f>
        <v>240000</v>
      </c>
      <c r="H41" s="49" t="s">
        <v>232</v>
      </c>
    </row>
    <row r="42" spans="1:8" ht="409.5" customHeight="1" x14ac:dyDescent="0.6">
      <c r="A42" s="45" t="s">
        <v>195</v>
      </c>
      <c r="B42" s="46" t="s">
        <v>22</v>
      </c>
      <c r="C42" s="47" t="s">
        <v>196</v>
      </c>
      <c r="D42" s="34" t="s">
        <v>197</v>
      </c>
      <c r="E42" s="50" t="s">
        <v>188</v>
      </c>
      <c r="F42" s="50">
        <v>18000</v>
      </c>
      <c r="G42" s="49">
        <f>F42*12</f>
        <v>216000</v>
      </c>
      <c r="H42" s="49" t="s">
        <v>231</v>
      </c>
    </row>
    <row r="43" spans="1:8" ht="409.6" customHeight="1" x14ac:dyDescent="0.6">
      <c r="A43" s="26" t="s">
        <v>5</v>
      </c>
      <c r="B43" s="27" t="s">
        <v>6</v>
      </c>
      <c r="C43" s="28" t="s">
        <v>7</v>
      </c>
      <c r="D43" s="29" t="s">
        <v>151</v>
      </c>
      <c r="E43" s="9" t="s">
        <v>129</v>
      </c>
      <c r="F43" s="53">
        <v>8207.57</v>
      </c>
      <c r="G43" s="11">
        <f>F43*12</f>
        <v>98490.84</v>
      </c>
      <c r="H43" s="53" t="s">
        <v>229</v>
      </c>
    </row>
    <row r="44" spans="1:8" ht="409.6" customHeight="1" x14ac:dyDescent="0.6">
      <c r="A44" s="6" t="s">
        <v>17</v>
      </c>
      <c r="B44" s="28" t="s">
        <v>18</v>
      </c>
      <c r="C44" s="7" t="s">
        <v>19</v>
      </c>
      <c r="D44" s="29" t="s">
        <v>181</v>
      </c>
      <c r="E44" s="9" t="s">
        <v>128</v>
      </c>
      <c r="F44" s="54" t="s">
        <v>198</v>
      </c>
      <c r="G44" s="54" t="s">
        <v>198</v>
      </c>
      <c r="H44" s="11" t="s">
        <v>230</v>
      </c>
    </row>
    <row r="45" spans="1:8" ht="409.6" customHeight="1" x14ac:dyDescent="0.6"/>
    <row r="46" spans="1:8" ht="409.6" customHeight="1" x14ac:dyDescent="0.6"/>
    <row r="47" spans="1:8" ht="409.6" customHeight="1" x14ac:dyDescent="0.6"/>
    <row r="48" spans="1:8" ht="394.5" customHeight="1" x14ac:dyDescent="0.6"/>
    <row r="49" ht="409.5" customHeight="1" x14ac:dyDescent="0.6"/>
    <row r="50" ht="408.75" customHeight="1" x14ac:dyDescent="0.6"/>
    <row r="51" ht="192" customHeight="1" x14ac:dyDescent="0.6"/>
    <row r="52" ht="409.6" customHeight="1" x14ac:dyDescent="0.6"/>
    <row r="53" ht="409.6" customHeight="1" x14ac:dyDescent="0.6"/>
    <row r="54" ht="270" customHeight="1" x14ac:dyDescent="0.6"/>
    <row r="55" ht="409.6" customHeight="1" x14ac:dyDescent="0.6"/>
    <row r="56" ht="409.5" customHeight="1" x14ac:dyDescent="0.6"/>
    <row r="57" ht="409.6" customHeight="1" x14ac:dyDescent="0.6"/>
    <row r="59" ht="409.6" customHeight="1" x14ac:dyDescent="0.6"/>
    <row r="60" ht="408.75" customHeight="1" x14ac:dyDescent="0.6"/>
    <row r="64" ht="409.6" customHeight="1" x14ac:dyDescent="0.6"/>
  </sheetData>
  <sortState xmlns:xlrd2="http://schemas.microsoft.com/office/spreadsheetml/2017/richdata2" ref="A45:G53">
    <sortCondition ref="D45:D53"/>
  </sortState>
  <mergeCells count="9">
    <mergeCell ref="A1:H1"/>
    <mergeCell ref="H5:H6"/>
    <mergeCell ref="A5:A6"/>
    <mergeCell ref="B5:B6"/>
    <mergeCell ref="C5:C6"/>
    <mergeCell ref="D5:D6"/>
    <mergeCell ref="E5:E6"/>
    <mergeCell ref="F5:F6"/>
    <mergeCell ref="G5:G6"/>
  </mergeCells>
  <pageMargins left="0.511811024" right="0.511811024" top="0.78740157499999996" bottom="0.78740157499999996" header="0.31496062000000002" footer="0.31496062000000002"/>
  <pageSetup paperSize="9" scale="18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Gustavo Moreno</cp:lastModifiedBy>
  <cp:lastPrinted>2026-07-14T16:57:39Z</cp:lastPrinted>
  <dcterms:created xsi:type="dcterms:W3CDTF">2023-12-08T18:47:26Z</dcterms:created>
  <dcterms:modified xsi:type="dcterms:W3CDTF">2026-08-03T21:00:41Z</dcterms:modified>
</cp:coreProperties>
</file>